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tswz20dbprod.trafikstyrelsen.dk/Explorer/4bcda3f9-deca-4629-ba2c-b90e2a63db04(2021-007244) ADR udviklingsprojekt - Hindringsansøgninger i Vir... (C7839)/"/>
    </mc:Choice>
  </mc:AlternateContent>
  <xr:revisionPtr revIDLastSave="0" documentId="8_{146D7690-CBBF-44F7-9772-531165E6AF65}" xr6:coauthVersionLast="47" xr6:coauthVersionMax="47" xr10:uidLastSave="{00000000-0000-0000-0000-000000000000}"/>
  <bookViews>
    <workbookView xWindow="-120" yWindow="-120" windowWidth="29040" windowHeight="17520" xr2:uid="{00000000-000D-0000-FFFF-FFFF00000000}"/>
  </bookViews>
  <sheets>
    <sheet name="Vejledning_eksempel" sheetId="4" r:id="rId1"/>
    <sheet name="Hindringer" sheetId="1" r:id="rId2"/>
    <sheet name="Ark2" sheetId="2" state="hidden" r:id="rId3"/>
    <sheet name="Ark3"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4" l="1"/>
  <c r="Q7" i="4"/>
  <c r="Q8" i="4"/>
  <c r="Q9" i="4"/>
  <c r="Q10" i="4"/>
  <c r="Q11" i="4"/>
  <c r="Q12" i="4"/>
  <c r="M12" i="4"/>
  <c r="G12" i="4"/>
  <c r="H12" i="4" s="1"/>
  <c r="F12" i="4"/>
  <c r="D12" i="4"/>
  <c r="M11" i="4"/>
  <c r="G11" i="4"/>
  <c r="H11" i="4" s="1"/>
  <c r="F11" i="4"/>
  <c r="D11" i="4"/>
  <c r="M10" i="4"/>
  <c r="G10" i="4"/>
  <c r="H10" i="4" s="1"/>
  <c r="F10" i="4"/>
  <c r="D10" i="4"/>
  <c r="M9" i="4"/>
  <c r="G9" i="4"/>
  <c r="H9" i="4" s="1"/>
  <c r="F9" i="4"/>
  <c r="D9" i="4"/>
  <c r="M8" i="4"/>
  <c r="G8" i="4"/>
  <c r="H8" i="4" s="1"/>
  <c r="F8" i="4"/>
  <c r="D8" i="4"/>
  <c r="M7" i="4"/>
  <c r="G7" i="4"/>
  <c r="H7" i="4" s="1"/>
  <c r="D7" i="4"/>
  <c r="M6" i="4"/>
  <c r="G6" i="4"/>
  <c r="H6" i="4" s="1"/>
  <c r="F6" i="4"/>
  <c r="D6" i="4"/>
  <c r="M5" i="4"/>
  <c r="G5" i="4"/>
  <c r="H5" i="4" s="1"/>
  <c r="F5" i="4"/>
  <c r="D5" i="4"/>
  <c r="M4" i="4"/>
  <c r="G4" i="4"/>
  <c r="H4" i="4" s="1"/>
  <c r="F4" i="4"/>
  <c r="D4" i="4"/>
  <c r="M3" i="4"/>
  <c r="G3" i="4"/>
  <c r="H3" i="4" s="1"/>
  <c r="F3" i="4"/>
  <c r="D3" i="4"/>
  <c r="N1" i="4"/>
  <c r="R1" i="4" s="1"/>
  <c r="Q4" i="1"/>
  <c r="Q5" i="1"/>
  <c r="Q6" i="1"/>
  <c r="Q7" i="1"/>
  <c r="Q8" i="1"/>
  <c r="R8" i="1" s="1"/>
  <c r="Q9" i="1"/>
  <c r="R9" i="1" s="1"/>
  <c r="Q10" i="1"/>
  <c r="Q11" i="1"/>
  <c r="Q12" i="1"/>
  <c r="Q13" i="1"/>
  <c r="Q14" i="1"/>
  <c r="Q15" i="1"/>
  <c r="Q16" i="1"/>
  <c r="Q17" i="1"/>
  <c r="R17" i="1" s="1"/>
  <c r="Q18" i="1"/>
  <c r="R18" i="1" s="1"/>
  <c r="Q19" i="1"/>
  <c r="Q20" i="1"/>
  <c r="R20" i="1" s="1"/>
  <c r="Q21" i="1"/>
  <c r="R21" i="1" s="1"/>
  <c r="Q22" i="1"/>
  <c r="Q23" i="1"/>
  <c r="Q24" i="1"/>
  <c r="Q25" i="1"/>
  <c r="Q26" i="1"/>
  <c r="Q27" i="1"/>
  <c r="Q28" i="1"/>
  <c r="Q29" i="1"/>
  <c r="Q30" i="1"/>
  <c r="Q31" i="1"/>
  <c r="Q32" i="1"/>
  <c r="Q33" i="1"/>
  <c r="Q34" i="1"/>
  <c r="Q35" i="1"/>
  <c r="Q36" i="1"/>
  <c r="Q37" i="1"/>
  <c r="R37" i="1" s="1"/>
  <c r="Q38" i="1"/>
  <c r="R38" i="1" s="1"/>
  <c r="Q39" i="1"/>
  <c r="Q40" i="1"/>
  <c r="Q41" i="1"/>
  <c r="Q42" i="1"/>
  <c r="Q43" i="1"/>
  <c r="Q44" i="1"/>
  <c r="Q45" i="1"/>
  <c r="Q46" i="1"/>
  <c r="Q47" i="1"/>
  <c r="Q48" i="1"/>
  <c r="Q49" i="1"/>
  <c r="Q50" i="1"/>
  <c r="Q51" i="1"/>
  <c r="Q52" i="1"/>
  <c r="Q53" i="1"/>
  <c r="R53" i="1" s="1"/>
  <c r="Q54" i="1"/>
  <c r="Q55" i="1"/>
  <c r="Q56" i="1"/>
  <c r="Q57" i="1"/>
  <c r="R57" i="1" s="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3" i="1"/>
  <c r="Q3" i="1"/>
  <c r="R4" i="1"/>
  <c r="R6" i="1"/>
  <c r="R7" i="1"/>
  <c r="R14" i="1"/>
  <c r="R22" i="1"/>
  <c r="N1" i="1"/>
  <c r="G15" i="1"/>
  <c r="H15" i="1" s="1"/>
  <c r="G4" i="1"/>
  <c r="H4" i="1" s="1"/>
  <c r="G5" i="1"/>
  <c r="G6" i="1"/>
  <c r="G7" i="1"/>
  <c r="G8" i="1"/>
  <c r="G9" i="1"/>
  <c r="G10" i="1"/>
  <c r="H10" i="1" s="1"/>
  <c r="G11" i="1"/>
  <c r="H11" i="1" s="1"/>
  <c r="G12" i="1"/>
  <c r="G13" i="1"/>
  <c r="H13" i="1" s="1"/>
  <c r="G14" i="1"/>
  <c r="G16" i="1"/>
  <c r="H16" i="1" s="1"/>
  <c r="G17" i="1"/>
  <c r="G18" i="1"/>
  <c r="G19" i="1"/>
  <c r="G20" i="1"/>
  <c r="G21" i="1"/>
  <c r="G22" i="1"/>
  <c r="G23" i="1"/>
  <c r="G24" i="1"/>
  <c r="H24" i="1" s="1"/>
  <c r="G25" i="1"/>
  <c r="G26" i="1"/>
  <c r="G27" i="1"/>
  <c r="H27" i="1" s="1"/>
  <c r="G28" i="1"/>
  <c r="G29" i="1"/>
  <c r="G30" i="1"/>
  <c r="G31" i="1"/>
  <c r="G32" i="1"/>
  <c r="H32" i="1" s="1"/>
  <c r="G33" i="1"/>
  <c r="G34" i="1"/>
  <c r="G35" i="1"/>
  <c r="H35" i="1" s="1"/>
  <c r="G36" i="1"/>
  <c r="G37" i="1"/>
  <c r="G38" i="1"/>
  <c r="G39" i="1"/>
  <c r="G40" i="1"/>
  <c r="G41" i="1"/>
  <c r="G42" i="1"/>
  <c r="H42" i="1" s="1"/>
  <c r="G43" i="1"/>
  <c r="H43" i="1" s="1"/>
  <c r="G44" i="1"/>
  <c r="G45" i="1"/>
  <c r="G46" i="1"/>
  <c r="G47" i="1"/>
  <c r="G48" i="1"/>
  <c r="G49" i="1"/>
  <c r="G50" i="1"/>
  <c r="H50" i="1" s="1"/>
  <c r="G51" i="1"/>
  <c r="H51" i="1" s="1"/>
  <c r="G52" i="1"/>
  <c r="G53" i="1"/>
  <c r="G54" i="1"/>
  <c r="G55" i="1"/>
  <c r="G56" i="1"/>
  <c r="G57" i="1"/>
  <c r="G58" i="1"/>
  <c r="H58" i="1" s="1"/>
  <c r="G59" i="1"/>
  <c r="H59" i="1" s="1"/>
  <c r="G60" i="1"/>
  <c r="G61" i="1"/>
  <c r="G62" i="1"/>
  <c r="G63" i="1"/>
  <c r="G64" i="1"/>
  <c r="G65" i="1"/>
  <c r="G66" i="1"/>
  <c r="H66" i="1" s="1"/>
  <c r="G67" i="1"/>
  <c r="H67" i="1" s="1"/>
  <c r="G68" i="1"/>
  <c r="G69" i="1"/>
  <c r="G70" i="1"/>
  <c r="G71" i="1"/>
  <c r="G72" i="1"/>
  <c r="H72" i="1" s="1"/>
  <c r="G73" i="1"/>
  <c r="G74" i="1"/>
  <c r="H74" i="1" s="1"/>
  <c r="G75" i="1"/>
  <c r="H75" i="1" s="1"/>
  <c r="G76" i="1"/>
  <c r="G77" i="1"/>
  <c r="G78" i="1"/>
  <c r="G79" i="1"/>
  <c r="G80" i="1"/>
  <c r="H80" i="1" s="1"/>
  <c r="G81" i="1"/>
  <c r="G82" i="1"/>
  <c r="G83" i="1"/>
  <c r="G84" i="1"/>
  <c r="G85" i="1"/>
  <c r="G86" i="1"/>
  <c r="G87" i="1"/>
  <c r="G88" i="1"/>
  <c r="H88" i="1" s="1"/>
  <c r="G89" i="1"/>
  <c r="G90" i="1"/>
  <c r="H90" i="1" s="1"/>
  <c r="G91" i="1"/>
  <c r="H91" i="1" s="1"/>
  <c r="G92" i="1"/>
  <c r="G93" i="1"/>
  <c r="G94" i="1"/>
  <c r="G95" i="1"/>
  <c r="G96" i="1"/>
  <c r="H96" i="1" s="1"/>
  <c r="G97" i="1"/>
  <c r="G98" i="1"/>
  <c r="H98" i="1" s="1"/>
  <c r="G99" i="1"/>
  <c r="H99" i="1" s="1"/>
  <c r="G100" i="1"/>
  <c r="G101" i="1"/>
  <c r="G3" i="1"/>
  <c r="H3" i="1" s="1"/>
  <c r="H7" i="1"/>
  <c r="H8" i="1"/>
  <c r="H18" i="1"/>
  <c r="H19" i="1"/>
  <c r="H31" i="1"/>
  <c r="H34" i="1"/>
  <c r="H39" i="1"/>
  <c r="H40" i="1"/>
  <c r="H56" i="1"/>
  <c r="H63" i="1"/>
  <c r="H64" i="1"/>
  <c r="H71" i="1"/>
  <c r="H82" i="1"/>
  <c r="H83" i="1"/>
  <c r="H95" i="1"/>
  <c r="H26" i="1"/>
  <c r="H100" i="1"/>
  <c r="H5" i="1"/>
  <c r="H6" i="1"/>
  <c r="H9" i="1"/>
  <c r="H12" i="1"/>
  <c r="H14" i="1"/>
  <c r="H17" i="1"/>
  <c r="H20" i="1"/>
  <c r="H21" i="1"/>
  <c r="H22" i="1"/>
  <c r="H23" i="1"/>
  <c r="H25" i="1"/>
  <c r="H28" i="1"/>
  <c r="H29" i="1"/>
  <c r="H30" i="1"/>
  <c r="H33" i="1"/>
  <c r="H36" i="1"/>
  <c r="H37" i="1"/>
  <c r="H38" i="1"/>
  <c r="H41" i="1"/>
  <c r="H44" i="1"/>
  <c r="H45" i="1"/>
  <c r="H46" i="1"/>
  <c r="H47" i="1"/>
  <c r="H48" i="1"/>
  <c r="H49" i="1"/>
  <c r="H52" i="1"/>
  <c r="H53" i="1"/>
  <c r="H54" i="1"/>
  <c r="H55" i="1"/>
  <c r="H57" i="1"/>
  <c r="H60" i="1"/>
  <c r="H61" i="1"/>
  <c r="H62" i="1"/>
  <c r="H65" i="1"/>
  <c r="H68" i="1"/>
  <c r="H69" i="1"/>
  <c r="H70" i="1"/>
  <c r="H73" i="1"/>
  <c r="H76" i="1"/>
  <c r="H77" i="1"/>
  <c r="H78" i="1"/>
  <c r="H79" i="1"/>
  <c r="H81" i="1"/>
  <c r="H84" i="1"/>
  <c r="H85" i="1"/>
  <c r="H86" i="1"/>
  <c r="H87" i="1"/>
  <c r="H89" i="1"/>
  <c r="H92" i="1"/>
  <c r="H93" i="1"/>
  <c r="H94" i="1"/>
  <c r="H97" i="1"/>
  <c r="H101"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3" i="1"/>
  <c r="R5" i="1" l="1"/>
  <c r="R10" i="4"/>
  <c r="Q4" i="4"/>
  <c r="R4" i="4" s="1"/>
  <c r="Q3" i="4"/>
  <c r="R3" i="4" s="1"/>
  <c r="Q5" i="4"/>
  <c r="R5" i="4" s="1"/>
  <c r="R6" i="4"/>
  <c r="R11" i="4"/>
  <c r="R12" i="4"/>
  <c r="R7" i="4"/>
  <c r="Q2" i="4"/>
  <c r="R9" i="4"/>
  <c r="R8" i="4"/>
  <c r="R19" i="1"/>
  <c r="R3" i="1"/>
  <c r="R82" i="1"/>
  <c r="R58" i="1"/>
  <c r="R85" i="1"/>
  <c r="R45" i="1"/>
  <c r="R52" i="1"/>
  <c r="R1" i="1"/>
  <c r="Q2" i="1"/>
  <c r="R95" i="1"/>
  <c r="R87" i="1"/>
  <c r="R79" i="1"/>
  <c r="R71" i="1"/>
  <c r="R63" i="1"/>
  <c r="R55" i="1"/>
  <c r="R47" i="1"/>
  <c r="R31" i="1"/>
  <c r="R23" i="1"/>
  <c r="R15" i="1"/>
  <c r="R94" i="1"/>
  <c r="R78" i="1"/>
  <c r="R70" i="1"/>
  <c r="R62" i="1"/>
  <c r="R54" i="1"/>
  <c r="R30" i="1"/>
  <c r="R86" i="1"/>
  <c r="R46" i="1"/>
  <c r="R96" i="1"/>
  <c r="R64" i="1"/>
  <c r="R48" i="1"/>
  <c r="R32" i="1"/>
  <c r="R24" i="1"/>
  <c r="R39" i="1"/>
  <c r="R97" i="1"/>
  <c r="R89" i="1"/>
  <c r="R81" i="1"/>
  <c r="R73" i="1"/>
  <c r="R65" i="1"/>
  <c r="R49" i="1"/>
  <c r="R41" i="1"/>
  <c r="R33" i="1"/>
  <c r="R25" i="1"/>
  <c r="R101" i="1"/>
  <c r="R93" i="1"/>
  <c r="R77" i="1"/>
  <c r="R69" i="1"/>
  <c r="R61" i="1"/>
  <c r="R29" i="1"/>
  <c r="R13" i="1"/>
  <c r="R68" i="1"/>
  <c r="R44" i="1"/>
  <c r="R12" i="1"/>
  <c r="R59" i="1"/>
  <c r="R40" i="1"/>
  <c r="R88" i="1"/>
  <c r="R100" i="1"/>
  <c r="R92" i="1"/>
  <c r="R84" i="1"/>
  <c r="R76" i="1"/>
  <c r="R60" i="1"/>
  <c r="R36" i="1"/>
  <c r="R28" i="1"/>
  <c r="R99" i="1"/>
  <c r="R91" i="1"/>
  <c r="R83" i="1"/>
  <c r="R75" i="1"/>
  <c r="R67" i="1"/>
  <c r="R51" i="1"/>
  <c r="R43" i="1"/>
  <c r="R35" i="1"/>
  <c r="R27" i="1"/>
  <c r="R11" i="1"/>
  <c r="R80" i="1"/>
  <c r="R72" i="1"/>
  <c r="R56" i="1"/>
  <c r="R16" i="1"/>
  <c r="R98" i="1"/>
  <c r="R90" i="1"/>
  <c r="R74" i="1"/>
  <c r="R66" i="1"/>
  <c r="R50" i="1"/>
  <c r="R42" i="1"/>
  <c r="R34" i="1"/>
  <c r="R26" i="1"/>
  <c r="R10" i="1"/>
</calcChain>
</file>

<file path=xl/sharedStrings.xml><?xml version="1.0" encoding="utf-8"?>
<sst xmlns="http://schemas.openxmlformats.org/spreadsheetml/2006/main" count="94" uniqueCount="50">
  <si>
    <t>Adresse</t>
  </si>
  <si>
    <t>Ansøgningstype</t>
  </si>
  <si>
    <t>Kommune</t>
  </si>
  <si>
    <t>Ejerlav</t>
  </si>
  <si>
    <t>Slut dato</t>
  </si>
  <si>
    <t xml:space="preserve"> Start dato</t>
  </si>
  <si>
    <t>Hindringens navn</t>
  </si>
  <si>
    <t>Samlet Koordinat Nord</t>
  </si>
  <si>
    <t>VM1</t>
  </si>
  <si>
    <t>VM2</t>
  </si>
  <si>
    <t>VM3</t>
  </si>
  <si>
    <t>Koordinator Nord</t>
  </si>
  <si>
    <t>Grader</t>
  </si>
  <si>
    <t>Minutter</t>
  </si>
  <si>
    <t>Sekunder</t>
  </si>
  <si>
    <t>Hindringens højde over terræn</t>
  </si>
  <si>
    <t>Hindringens topkote</t>
  </si>
  <si>
    <t>Terrænkote</t>
  </si>
  <si>
    <t>Meter</t>
  </si>
  <si>
    <t>Fod</t>
  </si>
  <si>
    <t>Godkendelse</t>
  </si>
  <si>
    <t>DVR90</t>
  </si>
  <si>
    <t>2a</t>
  </si>
  <si>
    <t>Ravnsby By, Birket</t>
  </si>
  <si>
    <t>4b</t>
  </si>
  <si>
    <t>Birket By, Birket</t>
  </si>
  <si>
    <t>Lolland</t>
  </si>
  <si>
    <t>Hindringstype</t>
  </si>
  <si>
    <t>Vindmølle</t>
  </si>
  <si>
    <t>Bemærkninger</t>
  </si>
  <si>
    <t>Hindringens udbredelse</t>
  </si>
  <si>
    <t>Matrikelnummer</t>
  </si>
  <si>
    <t>Link til Plandata</t>
  </si>
  <si>
    <t>Glentehøjvej 12, 4943 Torrig L</t>
  </si>
  <si>
    <t>Trin 1:</t>
  </si>
  <si>
    <t>Trin 2:</t>
  </si>
  <si>
    <t>Trin 3:</t>
  </si>
  <si>
    <t>Trin 4:</t>
  </si>
  <si>
    <t>Hvis du benytter en anden højdereference, skal denne konverteres til den relevante af de tre nævnte, afhængigt af hvilket land hindringen befinder sig i.</t>
  </si>
  <si>
    <t>Vælg den korrekte højdereference i feltet D1 (markeret med orange). I Danmark anvendes DVR90, i Grønland anvendes DVR2016, og på Færøerne anvendes FVR09.</t>
  </si>
  <si>
    <r>
      <t xml:space="preserve">De gråmarkerede kolonner er obligatoriske og </t>
    </r>
    <r>
      <rPr>
        <u/>
        <sz val="11"/>
        <color theme="1"/>
        <rFont val="Calibri"/>
        <family val="2"/>
        <scheme val="minor"/>
      </rPr>
      <t>SKAL</t>
    </r>
    <r>
      <rPr>
        <sz val="11"/>
        <color theme="1"/>
        <rFont val="Calibri"/>
        <family val="2"/>
        <scheme val="minor"/>
      </rPr>
      <t xml:space="preserve"> udfyldes. Dette gælder følgende kolonner: A, B, C, E, I, J, K, L, N, O, P, W, X og Y.</t>
    </r>
  </si>
  <si>
    <t>Obligatoriske felter</t>
  </si>
  <si>
    <t>Valg af højdereference</t>
  </si>
  <si>
    <t>Betinget udfyldelse af supplerende felter</t>
  </si>
  <si>
    <r>
      <t xml:space="preserve">For </t>
    </r>
    <r>
      <rPr>
        <u/>
        <sz val="11"/>
        <color theme="1"/>
        <rFont val="Calibri"/>
        <family val="2"/>
        <scheme val="minor"/>
      </rPr>
      <t>Danmark</t>
    </r>
    <r>
      <rPr>
        <sz val="11"/>
        <color theme="1"/>
        <rFont val="Calibri"/>
        <family val="2"/>
        <scheme val="minor"/>
      </rPr>
      <t xml:space="preserve"> gælder det dog, at kommune, matrikelnummer og ejerlav </t>
    </r>
    <r>
      <rPr>
        <u/>
        <sz val="11"/>
        <color theme="1"/>
        <rFont val="Calibri"/>
        <family val="2"/>
        <scheme val="minor"/>
      </rPr>
      <t>ALTID</t>
    </r>
    <r>
      <rPr>
        <sz val="11"/>
        <color theme="1"/>
        <rFont val="Calibri"/>
        <family val="2"/>
        <scheme val="minor"/>
      </rPr>
      <t xml:space="preserve"> skal udfyldes, medmindre hindringen er placeret i vandet.</t>
    </r>
  </si>
  <si>
    <t>Indsendelse af data</t>
  </si>
  <si>
    <t>Vedhæft den færdigudfyldte datafil i den relevante formular på Virk.dk under fanen "Geografisk lokation".</t>
  </si>
  <si>
    <t>Ejerlav/Bygd</t>
  </si>
  <si>
    <t>Kolonnerne S, T, U, V og X kan efter omstændighederne være tomme. Det er ikke altid muligt at angive en relevant adresse tæt på hindringen, og oplysninger som matrikelnummer og ejerlav er ikke altid relevante for fx Grønland.</t>
  </si>
  <si>
    <r>
      <t xml:space="preserve">FANEN </t>
    </r>
    <r>
      <rPr>
        <b/>
        <u/>
        <sz val="11"/>
        <color theme="1"/>
        <rFont val="Calibri"/>
        <family val="2"/>
        <scheme val="minor"/>
      </rPr>
      <t>HINDRINGER</t>
    </r>
    <r>
      <rPr>
        <b/>
        <sz val="11"/>
        <color theme="1"/>
        <rFont val="Calibri"/>
        <family val="2"/>
        <scheme val="minor"/>
      </rPr>
      <t xml:space="preserve"> UDFYLDES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</si>
</sst>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0"/>
  </numFmts>
  <fonts count="5" x14ac:knownFonts="1">
    <font>
      <sz val="11"/>
      <color theme="1"/>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s>
  <borders count="3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indexed="64"/>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indexed="64"/>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indexed="64"/>
      </right>
      <top/>
      <bottom style="medium">
        <color indexed="64"/>
      </bottom>
      <diagonal/>
    </border>
    <border>
      <left style="thin">
        <color theme="0" tint="-0.249977111117893"/>
      </left>
      <right style="thin">
        <color indexed="64"/>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indexed="64"/>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style="thin">
        <color indexed="64"/>
      </left>
      <right style="thin">
        <color theme="0" tint="-0.249977111117893"/>
      </right>
      <top style="thin">
        <color theme="0" tint="-0.249977111117893"/>
      </top>
      <bottom style="medium">
        <color indexed="64"/>
      </bottom>
      <diagonal/>
    </border>
    <border>
      <left/>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theme="0" tint="-0.249977111117893"/>
      </left>
      <right style="thin">
        <color indexed="64"/>
      </right>
      <top style="medium">
        <color indexed="64"/>
      </top>
      <bottom style="thin">
        <color theme="0" tint="-0.249977111117893"/>
      </bottom>
      <diagonal/>
    </border>
    <border>
      <left style="thin">
        <color indexed="64"/>
      </left>
      <right style="thin">
        <color indexed="64"/>
      </right>
      <top style="medium">
        <color indexed="64"/>
      </top>
      <bottom/>
      <diagonal/>
    </border>
  </borders>
  <cellStyleXfs count="2">
    <xf numFmtId="0" fontId="0" fillId="0" borderId="0"/>
    <xf numFmtId="0" fontId="2" fillId="0" borderId="0" applyNumberFormat="0" applyFill="0" applyBorder="0" applyAlignment="0" applyProtection="0"/>
  </cellStyleXfs>
  <cellXfs count="120">
    <xf numFmtId="0" fontId="0" fillId="0" borderId="0" xfId="0"/>
    <xf numFmtId="0" fontId="0" fillId="0" borderId="0" xfId="0" applyFont="1"/>
    <xf numFmtId="0" fontId="0" fillId="2" borderId="1" xfId="0" applyFont="1" applyFill="1" applyBorder="1" applyAlignment="1">
      <alignment horizontal="center"/>
    </xf>
    <xf numFmtId="0" fontId="0" fillId="2" borderId="1" xfId="0" applyFill="1" applyBorder="1" applyAlignment="1">
      <alignment horizontal="center"/>
    </xf>
    <xf numFmtId="0" fontId="0" fillId="0" borderId="1" xfId="0" applyBorder="1" applyAlignment="1">
      <alignment horizontal="center"/>
    </xf>
    <xf numFmtId="0" fontId="0" fillId="0" borderId="1" xfId="0" applyFont="1" applyBorder="1" applyAlignment="1">
      <alignment horizontal="center"/>
    </xf>
    <xf numFmtId="2" fontId="0" fillId="2" borderId="1" xfId="0" applyNumberFormat="1" applyFill="1" applyBorder="1" applyAlignment="1">
      <alignment horizontal="center"/>
    </xf>
    <xf numFmtId="2" fontId="0" fillId="2" borderId="1" xfId="0" applyNumberFormat="1" applyFont="1" applyFill="1" applyBorder="1" applyAlignment="1">
      <alignment horizontal="center"/>
    </xf>
    <xf numFmtId="165" fontId="0" fillId="2" borderId="1" xfId="0" applyNumberFormat="1" applyFill="1" applyBorder="1" applyAlignment="1">
      <alignment horizontal="center"/>
    </xf>
    <xf numFmtId="0" fontId="1" fillId="0" borderId="2" xfId="0" applyFont="1" applyBorder="1" applyAlignment="1">
      <alignment horizontal="center"/>
    </xf>
    <xf numFmtId="0" fontId="0" fillId="2" borderId="5" xfId="0" applyFill="1" applyBorder="1" applyAlignment="1">
      <alignment horizontal="center"/>
    </xf>
    <xf numFmtId="0" fontId="0" fillId="2" borderId="5" xfId="0" applyFont="1" applyFill="1" applyBorder="1" applyAlignment="1">
      <alignment horizontal="center"/>
    </xf>
    <xf numFmtId="0" fontId="0" fillId="2" borderId="9" xfId="0" applyFont="1" applyFill="1" applyBorder="1" applyAlignment="1">
      <alignment horizontal="center"/>
    </xf>
    <xf numFmtId="0" fontId="0" fillId="2" borderId="7" xfId="0" applyFill="1" applyBorder="1" applyAlignment="1">
      <alignment horizontal="center"/>
    </xf>
    <xf numFmtId="0" fontId="0" fillId="2" borderId="7" xfId="0" applyFont="1" applyFill="1" applyBorder="1" applyAlignment="1">
      <alignment horizontal="center"/>
    </xf>
    <xf numFmtId="0" fontId="0" fillId="0" borderId="7" xfId="0" applyBorder="1" applyAlignment="1">
      <alignment horizontal="center"/>
    </xf>
    <xf numFmtId="0" fontId="0" fillId="0" borderId="7" xfId="0" applyFont="1" applyBorder="1" applyAlignment="1">
      <alignment horizontal="center"/>
    </xf>
    <xf numFmtId="0" fontId="0" fillId="0" borderId="9" xfId="0" applyBorder="1" applyAlignment="1">
      <alignment horizontal="center"/>
    </xf>
    <xf numFmtId="0" fontId="0" fillId="0" borderId="11" xfId="0" applyBorder="1"/>
    <xf numFmtId="0" fontId="0" fillId="0" borderId="9" xfId="0" applyFont="1" applyBorder="1" applyAlignment="1">
      <alignment horizontal="center"/>
    </xf>
    <xf numFmtId="0" fontId="0" fillId="2" borderId="12" xfId="0" applyFill="1" applyBorder="1" applyAlignment="1">
      <alignment horizontal="center"/>
    </xf>
    <xf numFmtId="0" fontId="0" fillId="2" borderId="12" xfId="0" applyFont="1" applyFill="1" applyBorder="1" applyAlignment="1">
      <alignment horizontal="center"/>
    </xf>
    <xf numFmtId="0" fontId="1" fillId="3" borderId="8" xfId="0" applyFont="1" applyFill="1" applyBorder="1" applyAlignment="1">
      <alignment horizontal="left" vertical="center"/>
    </xf>
    <xf numFmtId="0" fontId="0" fillId="2" borderId="13" xfId="0" applyFont="1" applyFill="1" applyBorder="1" applyAlignment="1">
      <alignment horizontal="center"/>
    </xf>
    <xf numFmtId="0" fontId="0" fillId="2" borderId="14" xfId="0" applyFill="1" applyBorder="1" applyAlignment="1">
      <alignment horizontal="center"/>
    </xf>
    <xf numFmtId="0" fontId="0" fillId="0" borderId="4" xfId="0" applyBorder="1" applyAlignment="1">
      <alignment horizontal="center"/>
    </xf>
    <xf numFmtId="2" fontId="0" fillId="0" borderId="5" xfId="0" applyNumberFormat="1" applyFont="1" applyFill="1" applyBorder="1" applyAlignment="1">
      <alignment horizontal="center"/>
    </xf>
    <xf numFmtId="0" fontId="0" fillId="2" borderId="16" xfId="0" applyFont="1" applyFill="1" applyBorder="1" applyAlignment="1">
      <alignment horizontal="center"/>
    </xf>
    <xf numFmtId="0" fontId="0" fillId="2" borderId="8" xfId="0" applyFont="1" applyFill="1" applyBorder="1" applyAlignment="1">
      <alignment horizontal="center"/>
    </xf>
    <xf numFmtId="0" fontId="0" fillId="2" borderId="17" xfId="0" applyFill="1"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2" fontId="0" fillId="0" borderId="19" xfId="0" applyNumberFormat="1" applyFont="1"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0" borderId="16" xfId="0" applyFill="1" applyBorder="1" applyAlignment="1">
      <alignment horizontal="center"/>
    </xf>
    <xf numFmtId="0" fontId="0" fillId="0" borderId="6" xfId="0" applyBorder="1" applyAlignment="1">
      <alignment horizontal="center"/>
    </xf>
    <xf numFmtId="0" fontId="0" fillId="0" borderId="17" xfId="0" applyBorder="1" applyAlignment="1">
      <alignment horizontal="center"/>
    </xf>
    <xf numFmtId="0" fontId="0" fillId="0" borderId="20" xfId="0" applyBorder="1" applyAlignment="1">
      <alignment horizontal="center"/>
    </xf>
    <xf numFmtId="0" fontId="0" fillId="2" borderId="6" xfId="0" applyFill="1" applyBorder="1" applyAlignment="1">
      <alignment horizontal="center"/>
    </xf>
    <xf numFmtId="0" fontId="1" fillId="0" borderId="21" xfId="0" applyFont="1" applyFill="1" applyBorder="1" applyAlignment="1">
      <alignment horizontal="center" wrapText="1"/>
    </xf>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4" xfId="0" applyFont="1" applyFill="1" applyBorder="1" applyAlignment="1">
      <alignment horizontal="center" wrapText="1"/>
    </xf>
    <xf numFmtId="0" fontId="1" fillId="0" borderId="25" xfId="0" applyFont="1" applyFill="1" applyBorder="1" applyAlignment="1">
      <alignment horizontal="center" wrapText="1"/>
    </xf>
    <xf numFmtId="0" fontId="1" fillId="0" borderId="26" xfId="0" applyFont="1" applyFill="1" applyBorder="1" applyAlignment="1">
      <alignment horizontal="center"/>
    </xf>
    <xf numFmtId="0" fontId="1" fillId="0" borderId="22" xfId="0" applyFont="1" applyFill="1" applyBorder="1" applyAlignment="1">
      <alignment horizontal="center"/>
    </xf>
    <xf numFmtId="164" fontId="0" fillId="2" borderId="17" xfId="0" applyNumberFormat="1" applyFill="1" applyBorder="1" applyAlignment="1">
      <alignment horizontal="center"/>
    </xf>
    <xf numFmtId="164" fontId="0" fillId="2" borderId="7" xfId="0" applyNumberFormat="1" applyFill="1" applyBorder="1" applyAlignment="1">
      <alignment horizontal="center"/>
    </xf>
    <xf numFmtId="164" fontId="0" fillId="2" borderId="9" xfId="0" applyNumberFormat="1" applyFill="1" applyBorder="1" applyAlignment="1">
      <alignment horizontal="center"/>
    </xf>
    <xf numFmtId="164" fontId="0" fillId="2" borderId="7" xfId="0" applyNumberFormat="1" applyFont="1" applyFill="1" applyBorder="1" applyAlignment="1">
      <alignment horizontal="center"/>
    </xf>
    <xf numFmtId="164" fontId="0" fillId="2" borderId="9" xfId="0" applyNumberFormat="1" applyFont="1" applyFill="1" applyBorder="1" applyAlignment="1">
      <alignment horizontal="center"/>
    </xf>
    <xf numFmtId="164" fontId="0" fillId="2" borderId="31" xfId="0" applyNumberFormat="1" applyFill="1" applyBorder="1" applyAlignment="1">
      <alignment horizontal="center"/>
    </xf>
    <xf numFmtId="0" fontId="0" fillId="0" borderId="11" xfId="0" applyFont="1" applyBorder="1"/>
    <xf numFmtId="1" fontId="0" fillId="2" borderId="17" xfId="0" applyNumberFormat="1" applyFill="1" applyBorder="1" applyAlignment="1">
      <alignment horizontal="center"/>
    </xf>
    <xf numFmtId="0" fontId="2" fillId="0" borderId="0" xfId="1"/>
    <xf numFmtId="0" fontId="2" fillId="0" borderId="32" xfId="1" applyBorder="1"/>
    <xf numFmtId="0" fontId="1" fillId="0" borderId="2" xfId="0" applyFont="1" applyBorder="1" applyAlignment="1">
      <alignment horizontal="center"/>
    </xf>
    <xf numFmtId="0" fontId="1" fillId="0" borderId="0" xfId="0" applyFont="1"/>
    <xf numFmtId="0" fontId="1" fillId="0" borderId="0" xfId="0" applyFont="1" applyAlignment="1">
      <alignment horizontal="right"/>
    </xf>
    <xf numFmtId="0" fontId="1" fillId="3" borderId="8" xfId="0" applyFont="1" applyFill="1" applyBorder="1" applyAlignment="1" applyProtection="1">
      <alignment horizontal="left" vertical="center"/>
      <protection locked="0"/>
    </xf>
    <xf numFmtId="0" fontId="0" fillId="2" borderId="16" xfId="0" applyFont="1" applyFill="1" applyBorder="1" applyAlignment="1" applyProtection="1">
      <alignment horizontal="center"/>
      <protection locked="0"/>
    </xf>
    <xf numFmtId="0" fontId="0" fillId="2" borderId="8" xfId="0" applyFont="1" applyFill="1" applyBorder="1" applyAlignment="1" applyProtection="1">
      <alignment horizontal="center"/>
      <protection locked="0"/>
    </xf>
    <xf numFmtId="0" fontId="0" fillId="2" borderId="17" xfId="0" applyFill="1" applyBorder="1" applyAlignment="1" applyProtection="1">
      <alignment horizontal="center"/>
      <protection locked="0"/>
    </xf>
    <xf numFmtId="0" fontId="0" fillId="2" borderId="9" xfId="0" applyFont="1" applyFill="1" applyBorder="1" applyAlignment="1" applyProtection="1">
      <alignment horizontal="center"/>
      <protection locked="0"/>
    </xf>
    <xf numFmtId="0" fontId="0" fillId="2" borderId="13" xfId="0"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7" xfId="0" applyFont="1"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0" borderId="0" xfId="0" applyProtection="1">
      <protection locked="0"/>
    </xf>
    <xf numFmtId="2" fontId="0" fillId="2" borderId="1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0" fillId="2" borderId="7" xfId="0" applyNumberFormat="1" applyFont="1" applyFill="1" applyBorder="1" applyAlignment="1" applyProtection="1">
      <alignment horizontal="center"/>
      <protection locked="0"/>
    </xf>
    <xf numFmtId="2" fontId="0" fillId="2" borderId="2" xfId="0" applyNumberFormat="1"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2" borderId="20" xfId="0" applyFill="1" applyBorder="1" applyAlignment="1" applyProtection="1">
      <alignment horizontal="center"/>
      <protection locked="0"/>
    </xf>
    <xf numFmtId="165" fontId="0" fillId="2" borderId="1"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5" xfId="0" applyFont="1" applyFill="1" applyBorder="1" applyAlignment="1" applyProtection="1">
      <alignment horizontal="center"/>
      <protection locked="0"/>
    </xf>
    <xf numFmtId="0" fontId="0" fillId="2" borderId="1" xfId="0" applyFont="1" applyFill="1" applyBorder="1" applyAlignment="1" applyProtection="1">
      <alignment horizontal="center"/>
      <protection locked="0"/>
    </xf>
    <xf numFmtId="0" fontId="0" fillId="2" borderId="14" xfId="0" applyFill="1" applyBorder="1" applyAlignment="1" applyProtection="1">
      <alignment horizontal="center"/>
      <protection locked="0"/>
    </xf>
    <xf numFmtId="1" fontId="0" fillId="2" borderId="17" xfId="0" applyNumberFormat="1" applyFill="1" applyBorder="1" applyAlignment="1" applyProtection="1">
      <alignment horizontal="center"/>
      <protection locked="0"/>
    </xf>
    <xf numFmtId="0" fontId="0" fillId="0" borderId="17"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6" xfId="0" applyBorder="1" applyAlignment="1" applyProtection="1">
      <alignment horizontal="center"/>
      <protection locked="0"/>
    </xf>
    <xf numFmtId="0" fontId="0" fillId="2" borderId="6" xfId="0" applyFill="1" applyBorder="1" applyAlignment="1" applyProtection="1">
      <alignment horizontal="center"/>
      <protection locked="0"/>
    </xf>
    <xf numFmtId="164" fontId="0" fillId="2" borderId="17" xfId="0" applyNumberFormat="1" applyFill="1" applyBorder="1" applyAlignment="1" applyProtection="1">
      <alignment horizontal="center"/>
      <protection locked="0"/>
    </xf>
    <xf numFmtId="164" fontId="0" fillId="2" borderId="31" xfId="0" applyNumberFormat="1" applyFill="1" applyBorder="1" applyAlignment="1" applyProtection="1">
      <alignment horizontal="center"/>
      <protection locked="0"/>
    </xf>
    <xf numFmtId="0" fontId="0" fillId="0" borderId="32" xfId="0" applyBorder="1" applyProtection="1">
      <protection locked="0"/>
    </xf>
    <xf numFmtId="0" fontId="0" fillId="0" borderId="7" xfId="0" applyBorder="1" applyAlignment="1" applyProtection="1">
      <alignment horizontal="center"/>
      <protection locked="0"/>
    </xf>
    <xf numFmtId="0" fontId="0" fillId="0" borderId="1" xfId="0" applyBorder="1" applyAlignment="1" applyProtection="1">
      <alignment horizontal="center"/>
      <protection locked="0"/>
    </xf>
    <xf numFmtId="0" fontId="0" fillId="0" borderId="9" xfId="0" applyBorder="1" applyAlignment="1" applyProtection="1">
      <alignment horizontal="center"/>
      <protection locked="0"/>
    </xf>
    <xf numFmtId="0" fontId="0" fillId="2" borderId="12" xfId="0" applyFill="1" applyBorder="1" applyAlignment="1" applyProtection="1">
      <alignment horizontal="center"/>
      <protection locked="0"/>
    </xf>
    <xf numFmtId="164" fontId="0" fillId="2" borderId="7" xfId="0" applyNumberFormat="1" applyFill="1" applyBorder="1" applyAlignment="1" applyProtection="1">
      <alignment horizontal="center"/>
      <protection locked="0"/>
    </xf>
    <xf numFmtId="164" fontId="0" fillId="2" borderId="9" xfId="0" applyNumberFormat="1" applyFont="1" applyFill="1" applyBorder="1" applyAlignment="1" applyProtection="1">
      <alignment horizontal="center"/>
      <protection locked="0"/>
    </xf>
    <xf numFmtId="0" fontId="0" fillId="0" borderId="11" xfId="0" applyBorder="1" applyProtection="1">
      <protection locked="0"/>
    </xf>
    <xf numFmtId="0" fontId="0" fillId="0" borderId="7" xfId="0" applyFont="1" applyBorder="1" applyAlignment="1" applyProtection="1">
      <alignment horizontal="center"/>
      <protection locked="0"/>
    </xf>
    <xf numFmtId="0" fontId="0" fillId="0" borderId="1" xfId="0" applyFont="1" applyBorder="1" applyAlignment="1" applyProtection="1">
      <alignment horizontal="center"/>
      <protection locked="0"/>
    </xf>
    <xf numFmtId="0" fontId="0" fillId="0" borderId="9" xfId="0" applyFont="1" applyBorder="1" applyAlignment="1" applyProtection="1">
      <alignment horizontal="center"/>
      <protection locked="0"/>
    </xf>
    <xf numFmtId="0" fontId="0" fillId="2" borderId="12" xfId="0" applyFont="1" applyFill="1" applyBorder="1" applyAlignment="1" applyProtection="1">
      <alignment horizontal="center"/>
      <protection locked="0"/>
    </xf>
    <xf numFmtId="164" fontId="0" fillId="2" borderId="7" xfId="0" applyNumberFormat="1" applyFont="1" applyFill="1" applyBorder="1" applyAlignment="1" applyProtection="1">
      <alignment horizontal="center"/>
      <protection locked="0"/>
    </xf>
    <xf numFmtId="0" fontId="0" fillId="0" borderId="11" xfId="0" applyFont="1" applyBorder="1" applyProtection="1">
      <protection locked="0"/>
    </xf>
    <xf numFmtId="164" fontId="0" fillId="2" borderId="9" xfId="0" applyNumberFormat="1" applyFill="1" applyBorder="1" applyAlignment="1" applyProtection="1">
      <alignment horizontal="center"/>
      <protection locked="0"/>
    </xf>
    <xf numFmtId="0" fontId="1" fillId="0" borderId="10"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0"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cellXfs>
  <cellStyles count="2">
    <cellStyle name="Link" xfId="1" builtinId="8"/>
    <cellStyle name="Normal" xfId="0" builtinId="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ort.plandata.dk/spatialmap?mapheight=908.55908203125&amp;mapwidth=2138.33349609375&amp;label=&amp;ignorefavorite=true&amp;profile=plandk2&amp;wkt=POINT(651097.5527804248+6086828.790455976)&amp;page=content-showwkt&amp;selectorgroups=indflyvningszoner&amp;layers=theme-dtk_skaermkort_daempet_daf+theme-hems+theme-indflyvningszoner+userpoint&amp;opacities=1+1+1+1&amp;mapext=628911.4056919299+6078429.679498945+665891.9105146232+6094102.617314096&amp;maprot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2E205-484B-4CA0-988A-103B0CE7CAA1}">
  <dimension ref="A1:Z28"/>
  <sheetViews>
    <sheetView tabSelected="1" workbookViewId="0">
      <selection activeCell="E9" sqref="E9"/>
    </sheetView>
  </sheetViews>
  <sheetFormatPr defaultRowHeight="15" x14ac:dyDescent="0.25"/>
  <cols>
    <col min="1" max="1" width="16.5703125" bestFit="1" customWidth="1"/>
    <col min="2" max="2" width="16.5703125" customWidth="1"/>
    <col min="3" max="3" width="15.5703125" customWidth="1"/>
    <col min="4" max="4" width="8.5703125" customWidth="1"/>
    <col min="5" max="5" width="19.140625" customWidth="1"/>
    <col min="6" max="6" width="11.85546875" customWidth="1"/>
    <col min="7" max="7" width="13.140625" customWidth="1"/>
    <col min="8" max="8" width="9.5703125" customWidth="1"/>
    <col min="9" max="9" width="22.7109375" bestFit="1" customWidth="1"/>
    <col min="10" max="10" width="7.140625" bestFit="1" customWidth="1"/>
    <col min="11" max="11" width="9" bestFit="1" customWidth="1"/>
    <col min="12" max="12" width="12.7109375" customWidth="1"/>
    <col min="13" max="13" width="21.5703125" customWidth="1"/>
    <col min="14" max="14" width="7.140625" bestFit="1" customWidth="1"/>
    <col min="15" max="15" width="9" bestFit="1" customWidth="1"/>
    <col min="16" max="16" width="12.7109375" customWidth="1"/>
    <col min="17" max="17" width="20" customWidth="1"/>
    <col min="18" max="18" width="31.7109375" customWidth="1"/>
    <col min="19" max="19" width="28.28515625" bestFit="1" customWidth="1"/>
    <col min="20" max="20" width="15.42578125" customWidth="1"/>
    <col min="21" max="21" width="16.7109375" bestFit="1" customWidth="1"/>
    <col min="22" max="22" width="23.7109375" customWidth="1"/>
    <col min="23" max="23" width="25.7109375" bestFit="1" customWidth="1"/>
    <col min="24" max="24" width="18.140625" customWidth="1"/>
    <col min="25" max="25" width="20.140625" customWidth="1"/>
    <col min="26" max="26" width="29.28515625" customWidth="1"/>
  </cols>
  <sheetData>
    <row r="1" spans="1:26" x14ac:dyDescent="0.25">
      <c r="A1" s="105" t="s">
        <v>6</v>
      </c>
      <c r="B1" s="105" t="s">
        <v>27</v>
      </c>
      <c r="C1" s="57" t="s">
        <v>17</v>
      </c>
      <c r="D1" s="22" t="s">
        <v>21</v>
      </c>
      <c r="E1" s="112" t="s">
        <v>15</v>
      </c>
      <c r="F1" s="112"/>
      <c r="G1" s="111" t="s">
        <v>16</v>
      </c>
      <c r="H1" s="113"/>
      <c r="I1" s="57" t="s">
        <v>30</v>
      </c>
      <c r="J1" s="117" t="s">
        <v>11</v>
      </c>
      <c r="K1" s="118"/>
      <c r="L1" s="118"/>
      <c r="M1" s="119"/>
      <c r="N1" s="111" t="str">
        <f>"Koordinator "&amp;IF(D1="DVR90","Øst","Vest")</f>
        <v>Koordinator Øst</v>
      </c>
      <c r="O1" s="112"/>
      <c r="P1" s="112"/>
      <c r="Q1" s="113"/>
      <c r="R1" s="107" t="str">
        <f>"Samlet koordinat Nord og " &amp; _xlfn.TEXTAFTER(N1," ")</f>
        <v>Samlet koordinat Nord og Øst</v>
      </c>
      <c r="S1" s="109" t="s">
        <v>0</v>
      </c>
      <c r="T1" s="114" t="s">
        <v>2</v>
      </c>
      <c r="U1" s="116" t="s">
        <v>31</v>
      </c>
      <c r="V1" s="105" t="s">
        <v>47</v>
      </c>
      <c r="W1" s="107" t="s">
        <v>1</v>
      </c>
      <c r="X1" s="109" t="s">
        <v>5</v>
      </c>
      <c r="Y1" s="105" t="s">
        <v>4</v>
      </c>
      <c r="Z1" s="107" t="s">
        <v>29</v>
      </c>
    </row>
    <row r="2" spans="1:26" ht="15.75" thickBot="1" x14ac:dyDescent="0.3">
      <c r="A2" s="106"/>
      <c r="B2" s="106"/>
      <c r="C2" s="40" t="s">
        <v>18</v>
      </c>
      <c r="D2" s="41" t="s">
        <v>19</v>
      </c>
      <c r="E2" s="40" t="s">
        <v>18</v>
      </c>
      <c r="F2" s="42" t="s">
        <v>19</v>
      </c>
      <c r="G2" s="43" t="s">
        <v>18</v>
      </c>
      <c r="H2" s="41" t="s">
        <v>19</v>
      </c>
      <c r="I2" s="44" t="s">
        <v>18</v>
      </c>
      <c r="J2" s="43" t="s">
        <v>12</v>
      </c>
      <c r="K2" s="45" t="s">
        <v>13</v>
      </c>
      <c r="L2" s="45" t="s">
        <v>14</v>
      </c>
      <c r="M2" s="46" t="s">
        <v>7</v>
      </c>
      <c r="N2" s="40" t="s">
        <v>12</v>
      </c>
      <c r="O2" s="45" t="s">
        <v>13</v>
      </c>
      <c r="P2" s="45" t="s">
        <v>14</v>
      </c>
      <c r="Q2" s="46" t="str">
        <f>"Samlet Koordinat " &amp; _xlfn.TEXTAFTER(N1," ")</f>
        <v>Samlet Koordinat Øst</v>
      </c>
      <c r="R2" s="108"/>
      <c r="S2" s="110"/>
      <c r="T2" s="115"/>
      <c r="U2" s="115"/>
      <c r="V2" s="106"/>
      <c r="W2" s="108"/>
      <c r="X2" s="110"/>
      <c r="Y2" s="106"/>
      <c r="Z2" s="108"/>
    </row>
    <row r="3" spans="1:26" x14ac:dyDescent="0.25">
      <c r="A3" s="27" t="s">
        <v>8</v>
      </c>
      <c r="B3" s="28" t="s">
        <v>28</v>
      </c>
      <c r="C3" s="3">
        <v>15.21</v>
      </c>
      <c r="D3" s="30">
        <f>IF(C3="","",ROUND(C3/0.3048,0))</f>
        <v>50</v>
      </c>
      <c r="E3" s="6">
        <v>150</v>
      </c>
      <c r="F3" s="31">
        <f>IF(E3="","",ROUND(E3/0.3048,0))</f>
        <v>492</v>
      </c>
      <c r="G3" s="32">
        <f>IF(OR(E3="",C3=""),"",E3+C3)</f>
        <v>165.21</v>
      </c>
      <c r="H3" s="30">
        <f>IF(G3="","",ROUND(G3/0.3048,0))</f>
        <v>542</v>
      </c>
      <c r="I3" s="6">
        <v>63</v>
      </c>
      <c r="J3" s="33">
        <v>54</v>
      </c>
      <c r="K3" s="34">
        <v>54</v>
      </c>
      <c r="L3" s="8">
        <v>20.104500000000002</v>
      </c>
      <c r="M3" s="35" t="str">
        <f>IF(AND(J3="",K3="",L3=""),"",
 CONCATENATE(
   IF(J3="","",TEXT(J3,"00")), "°",
   IF(K3="","",TEXT(K3,"00")), "'",
   IF(L3="","",REPLACE(TEXT(L3,"00,0000"), FIND(",",TEXT(L3,"00,0000")), 1, ".")), """N"
 ))</f>
        <v>54°54'20.1045"N</v>
      </c>
      <c r="N3" s="54">
        <v>11</v>
      </c>
      <c r="O3" s="34">
        <v>21</v>
      </c>
      <c r="P3" s="8">
        <v>24.4802</v>
      </c>
      <c r="Q3" s="35" t="str">
        <f>IF(AND(N3="",O3="",P3=""),"",
 CONCATENATE(
   IF(N3="","",TEXT(N3,"000")), "°",
   IF(O3="","",TEXT(O3,"00")), "'",
   IF(P3="","",REPLACE(TEXT(P3,"00,0000"), FIND(",",TEXT(P3,"00,0000")), 1, ".")), """",
   IF(_xlfn.TEXTAFTER($N$1," ")="Øst","E","W")
 ))</f>
        <v>011°21'24.4802"E</v>
      </c>
      <c r="R3" s="36" t="str">
        <f>_xlfn.CONCAT(M3," ",Q3)</f>
        <v>54°54'20.1045"N 011°21'24.4802"E</v>
      </c>
      <c r="S3" s="37" t="s">
        <v>33</v>
      </c>
      <c r="T3" s="38" t="s">
        <v>26</v>
      </c>
      <c r="U3" s="38">
        <v>3</v>
      </c>
      <c r="V3" s="30" t="s">
        <v>23</v>
      </c>
      <c r="W3" s="39" t="s">
        <v>20</v>
      </c>
      <c r="X3" s="47">
        <v>46023</v>
      </c>
      <c r="Y3" s="52">
        <v>46061</v>
      </c>
      <c r="Z3" s="56" t="s">
        <v>32</v>
      </c>
    </row>
    <row r="4" spans="1:26" x14ac:dyDescent="0.25">
      <c r="A4" s="12" t="s">
        <v>9</v>
      </c>
      <c r="B4" s="23" t="s">
        <v>28</v>
      </c>
      <c r="C4" s="3">
        <v>9.3800000000000008</v>
      </c>
      <c r="D4" s="17">
        <f t="shared" ref="D4:D12" si="0">IF(C4="","",ROUND(C4/0.3048,0))</f>
        <v>31</v>
      </c>
      <c r="E4" s="6">
        <v>150</v>
      </c>
      <c r="F4" s="25">
        <f t="shared" ref="F4:F12" si="1">IF(E4="","",ROUND(E4/0.3048,0))</f>
        <v>492</v>
      </c>
      <c r="G4" s="26">
        <f t="shared" ref="G4:G12" si="2">IF(OR(E4="",C4=""),"",E4+C4)</f>
        <v>159.38</v>
      </c>
      <c r="H4" s="17">
        <f t="shared" ref="H4:H12" si="3">IF(G4="","",ROUND(G4/0.3048,0))</f>
        <v>523</v>
      </c>
      <c r="I4" s="6">
        <v>63</v>
      </c>
      <c r="J4" s="10">
        <v>54</v>
      </c>
      <c r="K4" s="3">
        <v>54</v>
      </c>
      <c r="L4" s="8">
        <v>27.22</v>
      </c>
      <c r="M4" s="35" t="str">
        <f t="shared" ref="M4:M12" si="4">IF(AND(J4="",K4="",L4=""),"",
 CONCATENATE(
   IF(J4="","",TEXT(J4,"00")), "°",
   IF(K4="","",TEXT(K4,"00")), "'",
   IF(L4="","",REPLACE(TEXT(L4,"00,0000"), FIND(",",TEXT(L4,"00,0000")), 1, ".")), """N"
 ))</f>
        <v>54°54'27.2200"N</v>
      </c>
      <c r="N4" s="29">
        <v>11</v>
      </c>
      <c r="O4" s="3">
        <v>21</v>
      </c>
      <c r="P4" s="8">
        <v>10.78</v>
      </c>
      <c r="Q4" s="35" t="str">
        <f t="shared" ref="Q4:Q12" si="5">IF(AND(N4="",O4="",P4=""),"",
 CONCATENATE(
   IF(N4="","",TEXT(N4,"000")), "°",
   IF(O4="","",TEXT(O4,"00")), "'",
   IF(P4="","",REPLACE(TEXT(P4,"00,0000"), FIND(",",TEXT(P4,"00,0000")), 1, ".")), """",
   IF(_xlfn.TEXTAFTER($N$1," ")="Øst","E","W")
 ))</f>
        <v>011°21'10.7800"E</v>
      </c>
      <c r="R4" s="36" t="str">
        <f t="shared" ref="R4:R12" si="6">_xlfn.CONCAT(M4," ",Q4)</f>
        <v>54°54'27.2200"N 011°21'10.7800"E</v>
      </c>
      <c r="S4" s="15"/>
      <c r="T4" s="4" t="s">
        <v>26</v>
      </c>
      <c r="U4" s="4" t="s">
        <v>22</v>
      </c>
      <c r="V4" s="17" t="s">
        <v>23</v>
      </c>
      <c r="W4" s="20" t="s">
        <v>20</v>
      </c>
      <c r="X4" s="48">
        <v>46023</v>
      </c>
      <c r="Y4" s="51">
        <v>46061</v>
      </c>
      <c r="Z4" s="18"/>
    </row>
    <row r="5" spans="1:26" x14ac:dyDescent="0.25">
      <c r="A5" s="12" t="s">
        <v>10</v>
      </c>
      <c r="B5" s="23" t="s">
        <v>28</v>
      </c>
      <c r="C5" s="2">
        <v>3.45</v>
      </c>
      <c r="D5" s="17">
        <f t="shared" si="0"/>
        <v>11</v>
      </c>
      <c r="E5" s="7">
        <v>150</v>
      </c>
      <c r="F5" s="25">
        <f t="shared" si="1"/>
        <v>492</v>
      </c>
      <c r="G5" s="26">
        <f t="shared" si="2"/>
        <v>153.44999999999999</v>
      </c>
      <c r="H5" s="17">
        <f t="shared" si="3"/>
        <v>503</v>
      </c>
      <c r="I5" s="6">
        <v>63</v>
      </c>
      <c r="J5" s="11">
        <v>54</v>
      </c>
      <c r="K5" s="2">
        <v>54</v>
      </c>
      <c r="L5" s="8">
        <v>35.543300000000002</v>
      </c>
      <c r="M5" s="35" t="str">
        <f t="shared" si="4"/>
        <v>54°54'35.5433"N</v>
      </c>
      <c r="N5" s="14">
        <v>11</v>
      </c>
      <c r="O5" s="2">
        <v>21</v>
      </c>
      <c r="P5" s="8">
        <v>0.18759999999999999</v>
      </c>
      <c r="Q5" s="35" t="str">
        <f t="shared" si="5"/>
        <v>011°21'00.1876"E</v>
      </c>
      <c r="R5" s="36" t="str">
        <f t="shared" si="6"/>
        <v>54°54'35.5433"N 011°21'00.1876"E</v>
      </c>
      <c r="S5" s="16"/>
      <c r="T5" s="4" t="s">
        <v>26</v>
      </c>
      <c r="U5" s="5" t="s">
        <v>24</v>
      </c>
      <c r="V5" s="19" t="s">
        <v>25</v>
      </c>
      <c r="W5" s="21" t="s">
        <v>20</v>
      </c>
      <c r="X5" s="50">
        <v>46023</v>
      </c>
      <c r="Y5" s="51">
        <v>46061</v>
      </c>
      <c r="Z5" s="53"/>
    </row>
    <row r="6" spans="1:26" x14ac:dyDescent="0.25">
      <c r="A6" s="12"/>
      <c r="B6" s="23"/>
      <c r="C6" s="13"/>
      <c r="D6" s="17" t="str">
        <f t="shared" si="0"/>
        <v/>
      </c>
      <c r="E6" s="13"/>
      <c r="F6" s="25" t="str">
        <f t="shared" si="1"/>
        <v/>
      </c>
      <c r="G6" s="26" t="str">
        <f t="shared" si="2"/>
        <v/>
      </c>
      <c r="H6" s="17" t="str">
        <f t="shared" si="3"/>
        <v/>
      </c>
      <c r="I6" s="24"/>
      <c r="J6" s="10"/>
      <c r="K6" s="3"/>
      <c r="L6" s="8"/>
      <c r="M6" s="35" t="str">
        <f t="shared" si="4"/>
        <v/>
      </c>
      <c r="N6" s="13"/>
      <c r="O6" s="3"/>
      <c r="P6" s="8"/>
      <c r="Q6" s="35" t="str">
        <f t="shared" si="5"/>
        <v/>
      </c>
      <c r="R6" s="36" t="str">
        <f t="shared" si="6"/>
        <v xml:space="preserve"> </v>
      </c>
      <c r="S6" s="15"/>
      <c r="T6" s="4"/>
      <c r="U6" s="4"/>
      <c r="V6" s="17"/>
      <c r="W6" s="20"/>
      <c r="X6" s="48"/>
      <c r="Y6" s="49"/>
      <c r="Z6" s="18"/>
    </row>
    <row r="7" spans="1:26" x14ac:dyDescent="0.25">
      <c r="A7" s="12"/>
      <c r="B7" s="23"/>
      <c r="C7" s="13"/>
      <c r="D7" s="17" t="str">
        <f t="shared" si="0"/>
        <v/>
      </c>
      <c r="E7" s="13"/>
      <c r="F7" s="25"/>
      <c r="G7" s="26" t="str">
        <f t="shared" si="2"/>
        <v/>
      </c>
      <c r="H7" s="17" t="str">
        <f t="shared" si="3"/>
        <v/>
      </c>
      <c r="I7" s="24"/>
      <c r="J7" s="10"/>
      <c r="K7" s="3"/>
      <c r="L7" s="8"/>
      <c r="M7" s="35" t="str">
        <f t="shared" si="4"/>
        <v/>
      </c>
      <c r="N7" s="13"/>
      <c r="O7" s="3"/>
      <c r="P7" s="8"/>
      <c r="Q7" s="35" t="str">
        <f t="shared" si="5"/>
        <v/>
      </c>
      <c r="R7" s="36" t="str">
        <f t="shared" si="6"/>
        <v xml:space="preserve"> </v>
      </c>
      <c r="S7" s="15"/>
      <c r="T7" s="4"/>
      <c r="U7" s="4"/>
      <c r="V7" s="17"/>
      <c r="W7" s="20"/>
      <c r="X7" s="48"/>
      <c r="Y7" s="49"/>
      <c r="Z7" s="18"/>
    </row>
    <row r="8" spans="1:26" x14ac:dyDescent="0.25">
      <c r="A8" s="12"/>
      <c r="B8" s="23"/>
      <c r="C8" s="13"/>
      <c r="D8" s="17" t="str">
        <f t="shared" si="0"/>
        <v/>
      </c>
      <c r="E8" s="13"/>
      <c r="F8" s="25" t="str">
        <f t="shared" si="1"/>
        <v/>
      </c>
      <c r="G8" s="26" t="str">
        <f t="shared" si="2"/>
        <v/>
      </c>
      <c r="H8" s="17" t="str">
        <f t="shared" si="3"/>
        <v/>
      </c>
      <c r="I8" s="24"/>
      <c r="J8" s="10"/>
      <c r="K8" s="3"/>
      <c r="L8" s="8"/>
      <c r="M8" s="35" t="str">
        <f t="shared" si="4"/>
        <v/>
      </c>
      <c r="N8" s="13"/>
      <c r="O8" s="3"/>
      <c r="P8" s="8"/>
      <c r="Q8" s="35" t="str">
        <f t="shared" si="5"/>
        <v/>
      </c>
      <c r="R8" s="36" t="str">
        <f t="shared" si="6"/>
        <v xml:space="preserve"> </v>
      </c>
      <c r="S8" s="15"/>
      <c r="T8" s="4"/>
      <c r="U8" s="4"/>
      <c r="V8" s="17"/>
      <c r="W8" s="20"/>
      <c r="X8" s="48"/>
      <c r="Y8" s="49"/>
      <c r="Z8" s="18"/>
    </row>
    <row r="9" spans="1:26" x14ac:dyDescent="0.25">
      <c r="A9" s="12"/>
      <c r="B9" s="23"/>
      <c r="C9" s="13"/>
      <c r="D9" s="17" t="str">
        <f t="shared" si="0"/>
        <v/>
      </c>
      <c r="E9" s="13"/>
      <c r="F9" s="25" t="str">
        <f t="shared" si="1"/>
        <v/>
      </c>
      <c r="G9" s="26" t="str">
        <f t="shared" si="2"/>
        <v/>
      </c>
      <c r="H9" s="17" t="str">
        <f t="shared" si="3"/>
        <v/>
      </c>
      <c r="I9" s="24"/>
      <c r="J9" s="10"/>
      <c r="K9" s="3"/>
      <c r="L9" s="8"/>
      <c r="M9" s="35" t="str">
        <f t="shared" si="4"/>
        <v/>
      </c>
      <c r="N9" s="13"/>
      <c r="O9" s="3"/>
      <c r="P9" s="8"/>
      <c r="Q9" s="35" t="str">
        <f t="shared" si="5"/>
        <v/>
      </c>
      <c r="R9" s="36" t="str">
        <f t="shared" si="6"/>
        <v xml:space="preserve"> </v>
      </c>
      <c r="S9" s="15"/>
      <c r="T9" s="4"/>
      <c r="U9" s="4"/>
      <c r="V9" s="17"/>
      <c r="W9" s="20"/>
      <c r="X9" s="48"/>
      <c r="Y9" s="49"/>
      <c r="Z9" s="18"/>
    </row>
    <row r="10" spans="1:26" x14ac:dyDescent="0.25">
      <c r="A10" s="12"/>
      <c r="B10" s="23"/>
      <c r="C10" s="13"/>
      <c r="D10" s="17" t="str">
        <f t="shared" si="0"/>
        <v/>
      </c>
      <c r="E10" s="13"/>
      <c r="F10" s="25" t="str">
        <f t="shared" si="1"/>
        <v/>
      </c>
      <c r="G10" s="26" t="str">
        <f t="shared" si="2"/>
        <v/>
      </c>
      <c r="H10" s="17" t="str">
        <f t="shared" si="3"/>
        <v/>
      </c>
      <c r="I10" s="24"/>
      <c r="J10" s="10"/>
      <c r="K10" s="3"/>
      <c r="L10" s="8"/>
      <c r="M10" s="35" t="str">
        <f t="shared" si="4"/>
        <v/>
      </c>
      <c r="N10" s="13"/>
      <c r="O10" s="3"/>
      <c r="P10" s="8"/>
      <c r="Q10" s="35" t="str">
        <f t="shared" si="5"/>
        <v/>
      </c>
      <c r="R10" s="36" t="str">
        <f t="shared" si="6"/>
        <v xml:space="preserve"> </v>
      </c>
      <c r="S10" s="15"/>
      <c r="T10" s="4"/>
      <c r="U10" s="4"/>
      <c r="V10" s="17"/>
      <c r="W10" s="20"/>
      <c r="X10" s="48"/>
      <c r="Y10" s="49"/>
      <c r="Z10" s="18"/>
    </row>
    <row r="11" spans="1:26" x14ac:dyDescent="0.25">
      <c r="A11" s="12"/>
      <c r="B11" s="23"/>
      <c r="C11" s="13"/>
      <c r="D11" s="17" t="str">
        <f t="shared" si="0"/>
        <v/>
      </c>
      <c r="E11" s="13"/>
      <c r="F11" s="25" t="str">
        <f t="shared" si="1"/>
        <v/>
      </c>
      <c r="G11" s="26" t="str">
        <f t="shared" si="2"/>
        <v/>
      </c>
      <c r="H11" s="17" t="str">
        <f t="shared" si="3"/>
        <v/>
      </c>
      <c r="I11" s="24"/>
      <c r="J11" s="10"/>
      <c r="K11" s="3"/>
      <c r="L11" s="8"/>
      <c r="M11" s="35" t="str">
        <f t="shared" si="4"/>
        <v/>
      </c>
      <c r="N11" s="13"/>
      <c r="O11" s="3"/>
      <c r="P11" s="8"/>
      <c r="Q11" s="35" t="str">
        <f t="shared" si="5"/>
        <v/>
      </c>
      <c r="R11" s="36" t="str">
        <f t="shared" si="6"/>
        <v xml:space="preserve"> </v>
      </c>
      <c r="S11" s="15"/>
      <c r="T11" s="4"/>
      <c r="U11" s="4"/>
      <c r="V11" s="17"/>
      <c r="W11" s="20"/>
      <c r="X11" s="48"/>
      <c r="Y11" s="49"/>
      <c r="Z11" s="18"/>
    </row>
    <row r="12" spans="1:26" x14ac:dyDescent="0.25">
      <c r="A12" s="12"/>
      <c r="B12" s="23"/>
      <c r="C12" s="13"/>
      <c r="D12" s="17" t="str">
        <f t="shared" si="0"/>
        <v/>
      </c>
      <c r="E12" s="13"/>
      <c r="F12" s="25" t="str">
        <f t="shared" si="1"/>
        <v/>
      </c>
      <c r="G12" s="26" t="str">
        <f t="shared" si="2"/>
        <v/>
      </c>
      <c r="H12" s="17" t="str">
        <f t="shared" si="3"/>
        <v/>
      </c>
      <c r="I12" s="24"/>
      <c r="J12" s="10"/>
      <c r="K12" s="3"/>
      <c r="L12" s="8"/>
      <c r="M12" s="35" t="str">
        <f t="shared" si="4"/>
        <v/>
      </c>
      <c r="N12" s="13"/>
      <c r="O12" s="3"/>
      <c r="P12" s="8"/>
      <c r="Q12" s="35" t="str">
        <f t="shared" si="5"/>
        <v/>
      </c>
      <c r="R12" s="36" t="str">
        <f t="shared" si="6"/>
        <v xml:space="preserve"> </v>
      </c>
      <c r="S12" s="15"/>
      <c r="T12" s="4"/>
      <c r="U12" s="4"/>
      <c r="V12" s="17"/>
      <c r="W12" s="20"/>
      <c r="X12" s="48"/>
      <c r="Y12" s="49"/>
      <c r="Z12" s="18"/>
    </row>
    <row r="14" spans="1:26" x14ac:dyDescent="0.25">
      <c r="B14" s="58" t="s">
        <v>49</v>
      </c>
    </row>
    <row r="16" spans="1:26" x14ac:dyDescent="0.25">
      <c r="A16" s="59" t="s">
        <v>34</v>
      </c>
      <c r="B16" s="58" t="s">
        <v>42</v>
      </c>
      <c r="R16" s="55"/>
    </row>
    <row r="17" spans="1:18" x14ac:dyDescent="0.25">
      <c r="A17" s="59"/>
      <c r="B17" t="s">
        <v>39</v>
      </c>
      <c r="R17" s="55"/>
    </row>
    <row r="18" spans="1:18" x14ac:dyDescent="0.25">
      <c r="A18" s="59"/>
      <c r="B18" t="s">
        <v>38</v>
      </c>
      <c r="R18" s="55"/>
    </row>
    <row r="19" spans="1:18" x14ac:dyDescent="0.25">
      <c r="A19" s="59"/>
      <c r="R19" s="55"/>
    </row>
    <row r="20" spans="1:18" x14ac:dyDescent="0.25">
      <c r="A20" s="59" t="s">
        <v>35</v>
      </c>
      <c r="B20" s="58" t="s">
        <v>41</v>
      </c>
    </row>
    <row r="21" spans="1:18" x14ac:dyDescent="0.25">
      <c r="A21" s="59"/>
      <c r="B21" t="s">
        <v>40</v>
      </c>
    </row>
    <row r="22" spans="1:18" x14ac:dyDescent="0.25">
      <c r="A22" s="59"/>
    </row>
    <row r="23" spans="1:18" x14ac:dyDescent="0.25">
      <c r="A23" s="59" t="s">
        <v>36</v>
      </c>
      <c r="B23" s="58" t="s">
        <v>43</v>
      </c>
    </row>
    <row r="24" spans="1:18" x14ac:dyDescent="0.25">
      <c r="A24" s="59"/>
      <c r="B24" t="s">
        <v>48</v>
      </c>
    </row>
    <row r="25" spans="1:18" x14ac:dyDescent="0.25">
      <c r="A25" s="59"/>
      <c r="B25" t="s">
        <v>44</v>
      </c>
      <c r="R25" s="55"/>
    </row>
    <row r="26" spans="1:18" x14ac:dyDescent="0.25">
      <c r="A26" s="59"/>
      <c r="R26" s="55"/>
    </row>
    <row r="27" spans="1:18" x14ac:dyDescent="0.25">
      <c r="A27" s="59" t="s">
        <v>37</v>
      </c>
      <c r="B27" s="58" t="s">
        <v>45</v>
      </c>
    </row>
    <row r="28" spans="1:18" x14ac:dyDescent="0.25">
      <c r="B28" t="s">
        <v>46</v>
      </c>
    </row>
  </sheetData>
  <sheetProtection algorithmName="SHA-512" hashValue="C44DufdqMcS6zCXMq96qZBXlUWzWaDndU5nFbS/uGfkHhp1/K3WKs4ohdQD18gmGPCgFJSgILzicAYf+R0tLXg==" saltValue="GKUq/ChKHyH8M9cmjBPFmQ==" spinCount="100000" sheet="1" objects="1" scenarios="1"/>
  <mergeCells count="15">
    <mergeCell ref="A1:A2"/>
    <mergeCell ref="B1:B2"/>
    <mergeCell ref="E1:F1"/>
    <mergeCell ref="G1:H1"/>
    <mergeCell ref="J1:M1"/>
    <mergeCell ref="N1:Q1"/>
    <mergeCell ref="R1:R2"/>
    <mergeCell ref="S1:S2"/>
    <mergeCell ref="T1:T2"/>
    <mergeCell ref="U1:U2"/>
    <mergeCell ref="V1:V2"/>
    <mergeCell ref="W1:W2"/>
    <mergeCell ref="X1:X2"/>
    <mergeCell ref="Y1:Y2"/>
    <mergeCell ref="Z1:Z2"/>
  </mergeCells>
  <conditionalFormatting sqref="R3:R12">
    <cfRule type="expression" dxfId="1" priority="1">
      <formula>AND(OR(J3&lt;&gt;"",K3&lt;&gt;"",L3&lt;&gt;"",N3&lt;&gt;"",O3&lt;&gt;"",P3&lt;&gt;""),      OR(J3="",K3="",L3="",N3="",O3="",P3=""))</formula>
    </cfRule>
  </conditionalFormatting>
  <dataValidations count="24">
    <dataValidation type="list" allowBlank="1" showInputMessage="1" showErrorMessage="1" sqref="D1" xr:uid="{EBA79990-D9F1-4533-9CE2-AFDB109E6B52}">
      <formula1>"DVR90,GVR2016,FVR09"</formula1>
    </dataValidation>
    <dataValidation type="list" allowBlank="1" showInputMessage="1" showErrorMessage="1" sqref="W4:W12" xr:uid="{F372DE3B-B873-4A68-A04F-CB781E6FA9BA}">
      <formula1>"Godkendelse,Tidbegrænset godkendelse,vejledende udtalelse"</formula1>
    </dataValidation>
    <dataValidation type="date" operator="greaterThanOrEqual" allowBlank="1" showInputMessage="1" showErrorMessage="1" error="Datoen kan ikke være før i dag og angives i formatet 24-12-25 (24. december 2025)." sqref="X4:X12" xr:uid="{4EF9DBFA-E384-43FF-9FF8-184E3817E21F}">
      <formula1>TODAY()</formula1>
    </dataValidation>
    <dataValidation type="list" allowBlank="1" showInputMessage="1" showErrorMessage="1" prompt="Vælg om der ansøges om godkendelse, tidsbegrænset godkendelse eller om der ønskes en vejledende udtalelse" sqref="W3" xr:uid="{279F6B7D-2C54-4A72-908C-9EBDFD2C515D}">
      <formula1>"Godkendelse,Tidbegrænset godkendelse,vejledende udtalelse"</formula1>
    </dataValidation>
    <dataValidation allowBlank="1" showInputMessage="1" showErrorMessage="1" prompt="Angiv ejerlavet hvor hindringen placeres" sqref="V3" xr:uid="{0CE22F3B-603F-435F-8CAD-77B317949691}"/>
    <dataValidation allowBlank="1" showInputMessage="1" showErrorMessage="1" prompt="Angiv matrikklenummeret hvor hindringen placeres" sqref="U3" xr:uid="{C360CD0A-272B-449A-BDDC-7644930D3AFF}"/>
    <dataValidation allowBlank="1" showInputMessage="1" showErrorMessage="1" prompt="Angiv kommunen hvor hindringen placeres" sqref="T3" xr:uid="{D7C32EA2-0E47-4A55-8C03-A9C4F8462B43}"/>
    <dataValidation allowBlank="1" showInputMessage="1" showErrorMessage="1" prompt="Hvis der er en adresse i nærheden af hindringen angives den her, sammen med postnummer og by._x000a_Det er ikke lige vigtigt med adresse for alle placeringer. For vindmøller fx, giver det ikke altid mening, at have tilknyttet en adresse" sqref="S3" xr:uid="{1DCE9AE7-92A6-4516-B280-EA09D2C2FE55}"/>
    <dataValidation type="custom" allowBlank="1" showInputMessage="1" showErrorMessage="1" error="Tallet er ikke gyldigt for det land du har valgt til terrænkoten." prompt="Grader angives i hele tal mellem 0 og 59" sqref="N3" xr:uid="{59BFC69C-E506-4F24-AC6A-A16D4F84655B}">
      <formula1>IF(#REF!="DVR90", AND(MOD(N3,1)=0, N3&gt;=3, N3&lt;=13), IF(#REF!="FVR09", AND(MOD(N3,1)=0, N3&gt;=0, N3&lt;=14), IF(#REF!="GVR2016", AND(MOD(N3,1)=0, N3&gt;=0, N3&lt;=76), TRUE)))</formula1>
    </dataValidation>
    <dataValidation type="custom" allowBlank="1" showInputMessage="1" showErrorMessage="1" sqref="N4:N12" xr:uid="{2FF3FADB-58C2-404D-AC47-8361A69895CD}">
      <formula1>IF(#REF!="DVR90", AND(MOD(N4,1)=0, N4&gt;=3, N4&lt;=13), IF(#REF!="FVR09", AND(MOD(N4,1)=0, N4&gt;=0, N4&lt;=14), IF(#REF!="GVR2016", AND(MOD(N4,1)=0, N4&gt;=0, N4&lt;=76), TRUE)))</formula1>
    </dataValidation>
    <dataValidation type="custom" allowBlank="1" showInputMessage="1" showErrorMessage="1" error="Tallet er ikke gyldigt for det land du har valgt til terrænkoten." prompt="Grader angives i hele tal mellem 0 og 59" sqref="J3" xr:uid="{BC4C48E0-3D30-4848-957B-04DC548EBB95}">
      <formula1>IF(#REF!="DVR90", AND(MOD(J3,1)=0, J3&gt;=54, J3&lt;=58), IF(#REF!="FVR09", OR(J3=61, J3=62), IF(#REF!="GVR2016", AND(MOD(J3,1)=0, J3&gt;=56, J3&lt;=90), TRUE)))</formula1>
    </dataValidation>
    <dataValidation type="whole" allowBlank="1" showInputMessage="1" showErrorMessage="1" error="Minutter skal angives i hele tal mellem 0 og 59" prompt="Minutter skal angives i hele tal mellem 0 og 59" sqref="K3 O3" xr:uid="{890591FB-A2D8-4D00-978B-D96620BFE40A}">
      <formula1>0</formula1>
      <formula2>59</formula2>
    </dataValidation>
    <dataValidation type="whole" allowBlank="1" showInputMessage="1" showErrorMessage="1" error="Minutter skal angives i hele tal mellem 0 og 59" sqref="K4:K12 O4:O12" xr:uid="{D7340441-78A4-42E0-96A1-3EBD246D5DF8}">
      <formula1>0</formula1>
      <formula2>59</formula2>
    </dataValidation>
    <dataValidation type="custom" allowBlank="1" showInputMessage="1" showErrorMessage="1" sqref="J4:J12" xr:uid="{E7034294-236C-453B-A21A-FF5FC6C4EEC8}">
      <formula1>IF(#REF!="DVR90", AND(MOD(J4,1)=0, J4&gt;=54, J4&lt;=58), IF(#REF!="FVR09", OR(J4=61, J4=62), IF(#REF!="GVR2016", AND(MOD(J4,1)=0, J4&gt;=56, J4&lt;=90), TRUE)))</formula1>
    </dataValidation>
    <dataValidation type="list" allowBlank="1" showInputMessage="1" showErrorMessage="1" prompt="Vælg typen af hindring. Hvis du ikke kan finde typen på listen, kan du selv skrive den" sqref="B3" xr:uid="{F297C06E-D901-40DD-92D2-FB94F65DBF2D}">
      <formula1>"Mast, Skorsten, Bygning, Drage,Ballon, Mobilkran, Fastkran, Vindmølle"</formula1>
    </dataValidation>
    <dataValidation allowBlank="1" showInputMessage="1" showErrorMessage="1" prompt="Skriv hindringens navn. Fx VM1, Mast 1 osv." sqref="A3" xr:uid="{4989C971-267B-4187-9CEF-BA73A284C208}"/>
    <dataValidation type="date" operator="greaterThanOrEqual" allowBlank="1" showInputMessage="1" showErrorMessage="1" error="Datoen kan ikke være før startdatoen og skal angives i formatet 24-12-25 (24. december 2025)." sqref="Y4:Y12" xr:uid="{3A684461-F781-40DA-904B-916446F669A3}">
      <formula1>X4</formula1>
    </dataValidation>
    <dataValidation type="date" operator="greaterThanOrEqual" allowBlank="1" showInputMessage="1" showErrorMessage="1" error="Datoen kan ikke være før startdatoen og skal angives i formatet 24-12-25 (24. december 2025)." prompt="Datoen angives i formatet 24-12-25 (24. december 2025)." sqref="Y3" xr:uid="{AB2C1D08-568E-476F-AA47-45DB27DBD3D2}">
      <formula1>X3</formula1>
    </dataValidation>
    <dataValidation type="date" operator="greaterThanOrEqual" allowBlank="1" showInputMessage="1" showErrorMessage="1" error="Datoen kan ikke være før i dag og angives i formatet 24-12-25 (24. december 2025)." prompt="Datoen angives i formatet 24-12-25 (24. december 2025)._x000a_Hvis hindringen allerede er påbegyndt eller opført, angives datoen du udfylder arket." sqref="X3" xr:uid="{656A67A9-B5C2-46B7-8EB9-CA719F805FB5}">
      <formula1>TODAY()</formula1>
    </dataValidation>
    <dataValidation type="decimal" allowBlank="1" showInputMessage="1" showErrorMessage="1" error="Sekunder angives i decimaltal mellem 0 og 60" sqref="L4:L12 P4:P12" xr:uid="{0ADCDD29-F31A-4318-A423-31A5248DCD5B}">
      <formula1>0</formula1>
      <formula2>60</formula2>
    </dataValidation>
    <dataValidation type="decimal" allowBlank="1" showInputMessage="1" showErrorMessage="1" error="Sekunder angives i decimaltal mellem 0 og 60" prompt="Sekunder angives i decimaltal mellem 0 og 60" sqref="P3 L3" xr:uid="{3EFF29C2-CA93-4DE7-9D88-7DAD3595941E}">
      <formula1>0</formula1>
      <formula2>60</formula2>
    </dataValidation>
    <dataValidation allowBlank="1" showInputMessage="1" showErrorMessage="1" prompt="Linket er alene et eksempel til visning af placering. Linket kan også bruges som en genvej til Plandata med lagene Indflyvningsplaner og Helikopterlandsingspladser tændt." sqref="Z3" xr:uid="{11F0571B-625A-4DA0-A415-4F120483895B}"/>
    <dataValidation allowBlank="1" showInputMessage="1" showErrorMessage="1" prompt="Koordinatet kan sættes ind i fx Google Earth, Google Maps eller på https://kort.plandata.dk/spatialmap" sqref="R1:R2" xr:uid="{DDEFE0E5-321F-4ED6-BF05-BAAD2F088F44}"/>
    <dataValidation type="list" allowBlank="1" showInputMessage="1" showErrorMessage="1" sqref="B4:B12" xr:uid="{47FABE4F-33FD-4A82-B38E-DF43BDCC051C}">
      <formula1>"Mast, Skorsten, Bygning, Drage,Ballon, Mobilkran, Fastkran, Vindmølle"</formula1>
    </dataValidation>
  </dataValidations>
  <hyperlinks>
    <hyperlink ref="Z3" r:id="rId1" xr:uid="{C5B25408-FC03-431D-9AF8-35DDB81FFB55}"/>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Z200"/>
  <sheetViews>
    <sheetView workbookViewId="0">
      <pane xSplit="1" ySplit="2" topLeftCell="B3" activePane="bottomRight" state="frozen"/>
      <selection pane="topRight" activeCell="B1" sqref="B1"/>
      <selection pane="bottomLeft" activeCell="A3" sqref="A3"/>
      <selection pane="bottomRight" activeCell="C10" sqref="C10"/>
    </sheetView>
  </sheetViews>
  <sheetFormatPr defaultRowHeight="15" x14ac:dyDescent="0.25"/>
  <cols>
    <col min="1" max="1" width="16.5703125" bestFit="1" customWidth="1"/>
    <col min="2" max="2" width="16.5703125" customWidth="1"/>
    <col min="3" max="3" width="15.5703125" customWidth="1"/>
    <col min="4" max="4" width="8.5703125" customWidth="1"/>
    <col min="5" max="5" width="19.140625" customWidth="1"/>
    <col min="6" max="6" width="11.85546875" customWidth="1"/>
    <col min="7" max="7" width="13.140625" customWidth="1"/>
    <col min="8" max="8" width="9.5703125" customWidth="1"/>
    <col min="9" max="9" width="22.7109375" bestFit="1" customWidth="1"/>
    <col min="10" max="10" width="7.140625" bestFit="1" customWidth="1"/>
    <col min="11" max="11" width="9" bestFit="1" customWidth="1"/>
    <col min="12" max="12" width="12.7109375" customWidth="1"/>
    <col min="13" max="13" width="21.5703125" customWidth="1"/>
    <col min="14" max="14" width="7.140625" bestFit="1" customWidth="1"/>
    <col min="15" max="15" width="9" bestFit="1" customWidth="1"/>
    <col min="16" max="16" width="12.7109375" customWidth="1"/>
    <col min="17" max="17" width="20" customWidth="1"/>
    <col min="18" max="18" width="31.7109375" customWidth="1"/>
    <col min="19" max="19" width="28.28515625" bestFit="1" customWidth="1"/>
    <col min="20" max="20" width="15.42578125" customWidth="1"/>
    <col min="21" max="21" width="16.7109375" bestFit="1" customWidth="1"/>
    <col min="22" max="22" width="23.7109375" customWidth="1"/>
    <col min="23" max="23" width="25.7109375" bestFit="1" customWidth="1"/>
    <col min="24" max="24" width="18.140625" customWidth="1"/>
    <col min="25" max="25" width="20.140625" customWidth="1"/>
    <col min="26" max="26" width="29.28515625" customWidth="1"/>
    <col min="27" max="27" width="8.42578125" bestFit="1" customWidth="1"/>
  </cols>
  <sheetData>
    <row r="1" spans="1:26" x14ac:dyDescent="0.25">
      <c r="A1" s="105" t="s">
        <v>6</v>
      </c>
      <c r="B1" s="105" t="s">
        <v>27</v>
      </c>
      <c r="C1" s="9" t="s">
        <v>17</v>
      </c>
      <c r="D1" s="60" t="s">
        <v>21</v>
      </c>
      <c r="E1" s="112" t="s">
        <v>15</v>
      </c>
      <c r="F1" s="112"/>
      <c r="G1" s="111" t="s">
        <v>16</v>
      </c>
      <c r="H1" s="113"/>
      <c r="I1" s="9" t="s">
        <v>30</v>
      </c>
      <c r="J1" s="117" t="s">
        <v>11</v>
      </c>
      <c r="K1" s="118"/>
      <c r="L1" s="118"/>
      <c r="M1" s="119"/>
      <c r="N1" s="111" t="str">
        <f>"Koordinator "&amp;IF(D1="DVR90","Øst","Vest")</f>
        <v>Koordinator Øst</v>
      </c>
      <c r="O1" s="112"/>
      <c r="P1" s="112"/>
      <c r="Q1" s="113"/>
      <c r="R1" s="107" t="str">
        <f>"Samlet koordinat Nord og " &amp; _xlfn.TEXTAFTER(N1," ")</f>
        <v>Samlet koordinat Nord og Øst</v>
      </c>
      <c r="S1" s="109" t="s">
        <v>0</v>
      </c>
      <c r="T1" s="114" t="s">
        <v>2</v>
      </c>
      <c r="U1" s="114" t="s">
        <v>31</v>
      </c>
      <c r="V1" s="105" t="s">
        <v>3</v>
      </c>
      <c r="W1" s="107" t="s">
        <v>1</v>
      </c>
      <c r="X1" s="109" t="s">
        <v>5</v>
      </c>
      <c r="Y1" s="105" t="s">
        <v>4</v>
      </c>
      <c r="Z1" s="107" t="s">
        <v>29</v>
      </c>
    </row>
    <row r="2" spans="1:26" ht="15.75" thickBot="1" x14ac:dyDescent="0.3">
      <c r="A2" s="106"/>
      <c r="B2" s="106"/>
      <c r="C2" s="40" t="s">
        <v>18</v>
      </c>
      <c r="D2" s="41" t="s">
        <v>19</v>
      </c>
      <c r="E2" s="40" t="s">
        <v>18</v>
      </c>
      <c r="F2" s="42" t="s">
        <v>19</v>
      </c>
      <c r="G2" s="43" t="s">
        <v>18</v>
      </c>
      <c r="H2" s="41" t="s">
        <v>19</v>
      </c>
      <c r="I2" s="44" t="s">
        <v>18</v>
      </c>
      <c r="J2" s="43" t="s">
        <v>12</v>
      </c>
      <c r="K2" s="45" t="s">
        <v>13</v>
      </c>
      <c r="L2" s="45" t="s">
        <v>14</v>
      </c>
      <c r="M2" s="46" t="s">
        <v>7</v>
      </c>
      <c r="N2" s="40" t="s">
        <v>12</v>
      </c>
      <c r="O2" s="45" t="s">
        <v>13</v>
      </c>
      <c r="P2" s="45" t="s">
        <v>14</v>
      </c>
      <c r="Q2" s="46" t="str">
        <f>"Samlet Koordinat " &amp; _xlfn.TEXTAFTER(N1," ")</f>
        <v>Samlet Koordinat Øst</v>
      </c>
      <c r="R2" s="108"/>
      <c r="S2" s="110"/>
      <c r="T2" s="115"/>
      <c r="U2" s="115"/>
      <c r="V2" s="106"/>
      <c r="W2" s="108"/>
      <c r="X2" s="110"/>
      <c r="Y2" s="106"/>
      <c r="Z2" s="108"/>
    </row>
    <row r="3" spans="1:26" x14ac:dyDescent="0.25">
      <c r="A3" s="61"/>
      <c r="B3" s="62"/>
      <c r="C3" s="63"/>
      <c r="D3" s="30" t="str">
        <f>IF(C3="","",ROUND(C3/0.3048,0))</f>
        <v/>
      </c>
      <c r="E3" s="70"/>
      <c r="F3" s="31" t="str">
        <f>IF(E3="","",ROUND(E3/0.3048,0))</f>
        <v/>
      </c>
      <c r="G3" s="32" t="str">
        <f>IF(OR(E3="",C3=""),"",E3+C3)</f>
        <v/>
      </c>
      <c r="H3" s="30" t="str">
        <f>IF(G3="","",ROUND(G3/0.3048,0))</f>
        <v/>
      </c>
      <c r="I3" s="73"/>
      <c r="J3" s="74"/>
      <c r="K3" s="75"/>
      <c r="L3" s="76"/>
      <c r="M3" s="35" t="str">
        <f>IF(AND(J3="",K3="",L3=""),"",
 CONCATENATE(
   IF(J3="","",TEXT(J3,"00")), "°",
   IF(K3="","",TEXT(K3,"00")), "'",
   IF(L3="","",REPLACE(TEXT(L3,"00,0000"), FIND(",",TEXT(L3,"00,0000")), 1, ".")), """N"
 ))</f>
        <v/>
      </c>
      <c r="N3" s="83"/>
      <c r="O3" s="75"/>
      <c r="P3" s="76"/>
      <c r="Q3" s="35" t="str">
        <f>IF(AND(N3="",O3="",P3=""),"",
 CONCATENATE(
   IF(N3="","",TEXT(N3,"000")), "°",
   IF(O3="","",TEXT(O3,"00")), "'",
   IF(P3="","",REPLACE(TEXT(P3,"00,0000"), FIND(",",TEXT(P3,"00,0000")), 1, ".")), """",
   IF(_xlfn.TEXTAFTER($N$1," ")="Øst","E","W")
 ))</f>
        <v/>
      </c>
      <c r="R3" s="36" t="str">
        <f>_xlfn.CONCAT(M3," ",Q3)</f>
        <v xml:space="preserve"> </v>
      </c>
      <c r="S3" s="84"/>
      <c r="T3" s="85"/>
      <c r="U3" s="85"/>
      <c r="V3" s="86"/>
      <c r="W3" s="87"/>
      <c r="X3" s="88"/>
      <c r="Y3" s="89"/>
      <c r="Z3" s="90"/>
    </row>
    <row r="4" spans="1:26" x14ac:dyDescent="0.25">
      <c r="A4" s="64"/>
      <c r="B4" s="65"/>
      <c r="C4" s="66"/>
      <c r="D4" s="17" t="str">
        <f t="shared" ref="D4:D67" si="0">IF(C4="","",ROUND(C4/0.3048,0))</f>
        <v/>
      </c>
      <c r="E4" s="71"/>
      <c r="F4" s="25" t="str">
        <f t="shared" ref="F4:F67" si="1">IF(E4="","",ROUND(E4/0.3048,0))</f>
        <v/>
      </c>
      <c r="G4" s="26" t="str">
        <f t="shared" ref="G4:G67" si="2">IF(OR(E4="",C4=""),"",E4+C4)</f>
        <v/>
      </c>
      <c r="H4" s="17" t="str">
        <f t="shared" ref="H4:H67" si="3">IF(G4="","",ROUND(G4/0.3048,0))</f>
        <v/>
      </c>
      <c r="I4" s="77"/>
      <c r="J4" s="78"/>
      <c r="K4" s="79"/>
      <c r="L4" s="76"/>
      <c r="M4" s="35" t="str">
        <f t="shared" ref="M4:M67" si="4">IF(AND(J4="",K4="",L4=""),"",
 CONCATENATE(
   IF(J4="","",TEXT(J4,"00")), "°",
   IF(K4="","",TEXT(K4,"00")), "'",
   IF(L4="","",REPLACE(TEXT(L4,"00,0000"), FIND(",",TEXT(L4,"00,0000")), 1, ".")), """N"
 ))</f>
        <v/>
      </c>
      <c r="N4" s="63"/>
      <c r="O4" s="79"/>
      <c r="P4" s="76"/>
      <c r="Q4" s="35" t="str">
        <f t="shared" ref="Q4:Q67" si="5">IF(AND(N4="",O4="",P4=""),"",
 CONCATENATE(
   IF(N4="","",TEXT(N4,"000")), "°",
   IF(O4="","",TEXT(O4,"00")), "'",
   IF(P4="","",REPLACE(TEXT(P4,"00,0000"), FIND(",",TEXT(P4,"00,0000")), 1, ".")), """",
   IF(_xlfn.TEXTAFTER($N$1," ")="Øst","E","W")
 ))</f>
        <v/>
      </c>
      <c r="R4" s="36" t="str">
        <f t="shared" ref="R4:R67" si="6">_xlfn.CONCAT(M4," ",Q4)</f>
        <v xml:space="preserve"> </v>
      </c>
      <c r="S4" s="91"/>
      <c r="T4" s="92"/>
      <c r="U4" s="92"/>
      <c r="V4" s="93"/>
      <c r="W4" s="94"/>
      <c r="X4" s="95"/>
      <c r="Y4" s="96"/>
      <c r="Z4" s="97"/>
    </row>
    <row r="5" spans="1:26" s="1" customFormat="1" x14ac:dyDescent="0.25">
      <c r="A5" s="64"/>
      <c r="B5" s="65"/>
      <c r="C5" s="67"/>
      <c r="D5" s="17" t="str">
        <f t="shared" si="0"/>
        <v/>
      </c>
      <c r="E5" s="72"/>
      <c r="F5" s="25" t="str">
        <f t="shared" si="1"/>
        <v/>
      </c>
      <c r="G5" s="26" t="str">
        <f t="shared" si="2"/>
        <v/>
      </c>
      <c r="H5" s="17" t="str">
        <f t="shared" si="3"/>
        <v/>
      </c>
      <c r="I5" s="77"/>
      <c r="J5" s="80"/>
      <c r="K5" s="81"/>
      <c r="L5" s="76"/>
      <c r="M5" s="35" t="str">
        <f t="shared" si="4"/>
        <v/>
      </c>
      <c r="N5" s="67"/>
      <c r="O5" s="81"/>
      <c r="P5" s="76"/>
      <c r="Q5" s="35" t="str">
        <f t="shared" si="5"/>
        <v/>
      </c>
      <c r="R5" s="36" t="str">
        <f t="shared" si="6"/>
        <v xml:space="preserve"> </v>
      </c>
      <c r="S5" s="98"/>
      <c r="T5" s="92"/>
      <c r="U5" s="99"/>
      <c r="V5" s="100"/>
      <c r="W5" s="101"/>
      <c r="X5" s="102"/>
      <c r="Y5" s="96"/>
      <c r="Z5" s="103"/>
    </row>
    <row r="6" spans="1:26" x14ac:dyDescent="0.25">
      <c r="A6" s="64"/>
      <c r="B6" s="65"/>
      <c r="C6" s="66"/>
      <c r="D6" s="17" t="str">
        <f t="shared" si="0"/>
        <v/>
      </c>
      <c r="E6" s="66"/>
      <c r="F6" s="25" t="str">
        <f t="shared" si="1"/>
        <v/>
      </c>
      <c r="G6" s="26" t="str">
        <f t="shared" si="2"/>
        <v/>
      </c>
      <c r="H6" s="17" t="str">
        <f t="shared" si="3"/>
        <v/>
      </c>
      <c r="I6" s="82"/>
      <c r="J6" s="78"/>
      <c r="K6" s="79"/>
      <c r="L6" s="76"/>
      <c r="M6" s="35" t="str">
        <f t="shared" si="4"/>
        <v/>
      </c>
      <c r="N6" s="66"/>
      <c r="O6" s="79"/>
      <c r="P6" s="76"/>
      <c r="Q6" s="35" t="str">
        <f t="shared" si="5"/>
        <v/>
      </c>
      <c r="R6" s="36" t="str">
        <f t="shared" si="6"/>
        <v xml:space="preserve"> </v>
      </c>
      <c r="S6" s="91"/>
      <c r="T6" s="92"/>
      <c r="U6" s="92"/>
      <c r="V6" s="93"/>
      <c r="W6" s="94"/>
      <c r="X6" s="95"/>
      <c r="Y6" s="104"/>
      <c r="Z6" s="97"/>
    </row>
    <row r="7" spans="1:26" x14ac:dyDescent="0.25">
      <c r="A7" s="64"/>
      <c r="B7" s="65"/>
      <c r="C7" s="66"/>
      <c r="D7" s="17" t="str">
        <f t="shared" si="0"/>
        <v/>
      </c>
      <c r="E7" s="66"/>
      <c r="F7" s="25" t="str">
        <f t="shared" si="1"/>
        <v/>
      </c>
      <c r="G7" s="26" t="str">
        <f t="shared" si="2"/>
        <v/>
      </c>
      <c r="H7" s="17" t="str">
        <f t="shared" si="3"/>
        <v/>
      </c>
      <c r="I7" s="82"/>
      <c r="J7" s="78"/>
      <c r="K7" s="79"/>
      <c r="L7" s="76"/>
      <c r="M7" s="35" t="str">
        <f t="shared" si="4"/>
        <v/>
      </c>
      <c r="N7" s="66"/>
      <c r="O7" s="79"/>
      <c r="P7" s="76"/>
      <c r="Q7" s="35" t="str">
        <f t="shared" si="5"/>
        <v/>
      </c>
      <c r="R7" s="36" t="str">
        <f t="shared" si="6"/>
        <v xml:space="preserve"> </v>
      </c>
      <c r="S7" s="91"/>
      <c r="T7" s="92"/>
      <c r="U7" s="92"/>
      <c r="V7" s="93"/>
      <c r="W7" s="94"/>
      <c r="X7" s="95"/>
      <c r="Y7" s="104"/>
      <c r="Z7" s="97"/>
    </row>
    <row r="8" spans="1:26" x14ac:dyDescent="0.25">
      <c r="A8" s="64"/>
      <c r="B8" s="65"/>
      <c r="C8" s="66"/>
      <c r="D8" s="17" t="str">
        <f t="shared" si="0"/>
        <v/>
      </c>
      <c r="E8" s="66"/>
      <c r="F8" s="25" t="str">
        <f t="shared" si="1"/>
        <v/>
      </c>
      <c r="G8" s="26" t="str">
        <f t="shared" si="2"/>
        <v/>
      </c>
      <c r="H8" s="17" t="str">
        <f t="shared" si="3"/>
        <v/>
      </c>
      <c r="I8" s="82"/>
      <c r="J8" s="78"/>
      <c r="K8" s="79"/>
      <c r="L8" s="76"/>
      <c r="M8" s="35" t="str">
        <f t="shared" si="4"/>
        <v/>
      </c>
      <c r="N8" s="66"/>
      <c r="O8" s="79"/>
      <c r="P8" s="76"/>
      <c r="Q8" s="35" t="str">
        <f t="shared" si="5"/>
        <v/>
      </c>
      <c r="R8" s="36" t="str">
        <f t="shared" si="6"/>
        <v xml:space="preserve"> </v>
      </c>
      <c r="S8" s="91"/>
      <c r="T8" s="92"/>
      <c r="U8" s="92"/>
      <c r="V8" s="93"/>
      <c r="W8" s="94"/>
      <c r="X8" s="95"/>
      <c r="Y8" s="104"/>
      <c r="Z8" s="97"/>
    </row>
    <row r="9" spans="1:26" x14ac:dyDescent="0.25">
      <c r="A9" s="64"/>
      <c r="B9" s="65"/>
      <c r="C9" s="66"/>
      <c r="D9" s="17" t="str">
        <f t="shared" si="0"/>
        <v/>
      </c>
      <c r="E9" s="66"/>
      <c r="F9" s="25" t="str">
        <f t="shared" si="1"/>
        <v/>
      </c>
      <c r="G9" s="26" t="str">
        <f t="shared" si="2"/>
        <v/>
      </c>
      <c r="H9" s="17" t="str">
        <f t="shared" si="3"/>
        <v/>
      </c>
      <c r="I9" s="82"/>
      <c r="J9" s="78"/>
      <c r="K9" s="79"/>
      <c r="L9" s="76"/>
      <c r="M9" s="35" t="str">
        <f t="shared" si="4"/>
        <v/>
      </c>
      <c r="N9" s="66"/>
      <c r="O9" s="79"/>
      <c r="P9" s="76"/>
      <c r="Q9" s="35" t="str">
        <f t="shared" si="5"/>
        <v/>
      </c>
      <c r="R9" s="36" t="str">
        <f t="shared" si="6"/>
        <v xml:space="preserve"> </v>
      </c>
      <c r="S9" s="91"/>
      <c r="T9" s="92"/>
      <c r="U9" s="92"/>
      <c r="V9" s="93"/>
      <c r="W9" s="94"/>
      <c r="X9" s="95"/>
      <c r="Y9" s="104"/>
      <c r="Z9" s="97"/>
    </row>
    <row r="10" spans="1:26" x14ac:dyDescent="0.25">
      <c r="A10" s="64"/>
      <c r="B10" s="65"/>
      <c r="C10" s="66"/>
      <c r="D10" s="17" t="str">
        <f t="shared" si="0"/>
        <v/>
      </c>
      <c r="E10" s="66"/>
      <c r="F10" s="25" t="str">
        <f t="shared" si="1"/>
        <v/>
      </c>
      <c r="G10" s="26" t="str">
        <f t="shared" si="2"/>
        <v/>
      </c>
      <c r="H10" s="17" t="str">
        <f t="shared" si="3"/>
        <v/>
      </c>
      <c r="I10" s="82"/>
      <c r="J10" s="78"/>
      <c r="K10" s="79"/>
      <c r="L10" s="76"/>
      <c r="M10" s="35" t="str">
        <f t="shared" si="4"/>
        <v/>
      </c>
      <c r="N10" s="66"/>
      <c r="O10" s="79"/>
      <c r="P10" s="76"/>
      <c r="Q10" s="35" t="str">
        <f t="shared" si="5"/>
        <v/>
      </c>
      <c r="R10" s="36" t="str">
        <f t="shared" si="6"/>
        <v xml:space="preserve"> </v>
      </c>
      <c r="S10" s="91"/>
      <c r="T10" s="92"/>
      <c r="U10" s="92"/>
      <c r="V10" s="93"/>
      <c r="W10" s="94"/>
      <c r="X10" s="95"/>
      <c r="Y10" s="104"/>
      <c r="Z10" s="97"/>
    </row>
    <row r="11" spans="1:26" x14ac:dyDescent="0.25">
      <c r="A11" s="64"/>
      <c r="B11" s="65"/>
      <c r="C11" s="66"/>
      <c r="D11" s="17" t="str">
        <f t="shared" si="0"/>
        <v/>
      </c>
      <c r="E11" s="66"/>
      <c r="F11" s="25" t="str">
        <f t="shared" si="1"/>
        <v/>
      </c>
      <c r="G11" s="26" t="str">
        <f t="shared" si="2"/>
        <v/>
      </c>
      <c r="H11" s="17" t="str">
        <f t="shared" si="3"/>
        <v/>
      </c>
      <c r="I11" s="82"/>
      <c r="J11" s="78"/>
      <c r="K11" s="79"/>
      <c r="L11" s="76"/>
      <c r="M11" s="35" t="str">
        <f t="shared" si="4"/>
        <v/>
      </c>
      <c r="N11" s="66"/>
      <c r="O11" s="79"/>
      <c r="P11" s="76"/>
      <c r="Q11" s="35" t="str">
        <f t="shared" si="5"/>
        <v/>
      </c>
      <c r="R11" s="36" t="str">
        <f t="shared" si="6"/>
        <v xml:space="preserve"> </v>
      </c>
      <c r="S11" s="91"/>
      <c r="T11" s="92"/>
      <c r="U11" s="92"/>
      <c r="V11" s="93"/>
      <c r="W11" s="94"/>
      <c r="X11" s="95"/>
      <c r="Y11" s="104"/>
      <c r="Z11" s="97"/>
    </row>
    <row r="12" spans="1:26" x14ac:dyDescent="0.25">
      <c r="A12" s="64"/>
      <c r="B12" s="65"/>
      <c r="C12" s="66"/>
      <c r="D12" s="17" t="str">
        <f t="shared" si="0"/>
        <v/>
      </c>
      <c r="E12" s="66"/>
      <c r="F12" s="25" t="str">
        <f t="shared" si="1"/>
        <v/>
      </c>
      <c r="G12" s="26" t="str">
        <f t="shared" si="2"/>
        <v/>
      </c>
      <c r="H12" s="17" t="str">
        <f t="shared" si="3"/>
        <v/>
      </c>
      <c r="I12" s="82"/>
      <c r="J12" s="78"/>
      <c r="K12" s="79"/>
      <c r="L12" s="76"/>
      <c r="M12" s="35" t="str">
        <f t="shared" si="4"/>
        <v/>
      </c>
      <c r="N12" s="66"/>
      <c r="O12" s="79"/>
      <c r="P12" s="76"/>
      <c r="Q12" s="35" t="str">
        <f t="shared" si="5"/>
        <v/>
      </c>
      <c r="R12" s="36" t="str">
        <f t="shared" si="6"/>
        <v xml:space="preserve"> </v>
      </c>
      <c r="S12" s="91"/>
      <c r="T12" s="92"/>
      <c r="U12" s="92"/>
      <c r="V12" s="93"/>
      <c r="W12" s="94"/>
      <c r="X12" s="95"/>
      <c r="Y12" s="104"/>
      <c r="Z12" s="97"/>
    </row>
    <row r="13" spans="1:26" x14ac:dyDescent="0.25">
      <c r="A13" s="64"/>
      <c r="B13" s="65"/>
      <c r="C13" s="66"/>
      <c r="D13" s="17" t="str">
        <f t="shared" si="0"/>
        <v/>
      </c>
      <c r="E13" s="66"/>
      <c r="F13" s="25" t="str">
        <f t="shared" si="1"/>
        <v/>
      </c>
      <c r="G13" s="26" t="str">
        <f t="shared" si="2"/>
        <v/>
      </c>
      <c r="H13" s="17" t="str">
        <f t="shared" si="3"/>
        <v/>
      </c>
      <c r="I13" s="82"/>
      <c r="J13" s="78"/>
      <c r="K13" s="79"/>
      <c r="L13" s="76"/>
      <c r="M13" s="35" t="str">
        <f t="shared" si="4"/>
        <v/>
      </c>
      <c r="N13" s="66"/>
      <c r="O13" s="79"/>
      <c r="P13" s="76"/>
      <c r="Q13" s="35" t="str">
        <f t="shared" si="5"/>
        <v/>
      </c>
      <c r="R13" s="36" t="str">
        <f t="shared" si="6"/>
        <v xml:space="preserve"> </v>
      </c>
      <c r="S13" s="91"/>
      <c r="T13" s="92"/>
      <c r="U13" s="92"/>
      <c r="V13" s="93"/>
      <c r="W13" s="94"/>
      <c r="X13" s="95"/>
      <c r="Y13" s="104"/>
      <c r="Z13" s="97"/>
    </row>
    <row r="14" spans="1:26" x14ac:dyDescent="0.25">
      <c r="A14" s="64"/>
      <c r="B14" s="65"/>
      <c r="C14" s="66"/>
      <c r="D14" s="17" t="str">
        <f t="shared" si="0"/>
        <v/>
      </c>
      <c r="E14" s="66"/>
      <c r="F14" s="25" t="str">
        <f t="shared" si="1"/>
        <v/>
      </c>
      <c r="G14" s="26" t="str">
        <f t="shared" si="2"/>
        <v/>
      </c>
      <c r="H14" s="17" t="str">
        <f t="shared" si="3"/>
        <v/>
      </c>
      <c r="I14" s="82"/>
      <c r="J14" s="78"/>
      <c r="K14" s="79"/>
      <c r="L14" s="76"/>
      <c r="M14" s="35" t="str">
        <f t="shared" si="4"/>
        <v/>
      </c>
      <c r="N14" s="66"/>
      <c r="O14" s="79"/>
      <c r="P14" s="76"/>
      <c r="Q14" s="35" t="str">
        <f t="shared" si="5"/>
        <v/>
      </c>
      <c r="R14" s="36" t="str">
        <f t="shared" si="6"/>
        <v xml:space="preserve"> </v>
      </c>
      <c r="S14" s="91"/>
      <c r="T14" s="92"/>
      <c r="U14" s="92"/>
      <c r="V14" s="93"/>
      <c r="W14" s="94"/>
      <c r="X14" s="95"/>
      <c r="Y14" s="104"/>
      <c r="Z14" s="97"/>
    </row>
    <row r="15" spans="1:26" x14ac:dyDescent="0.25">
      <c r="A15" s="64"/>
      <c r="B15" s="65"/>
      <c r="C15" s="66"/>
      <c r="D15" s="17" t="str">
        <f t="shared" si="0"/>
        <v/>
      </c>
      <c r="E15" s="66"/>
      <c r="F15" s="25" t="str">
        <f t="shared" si="1"/>
        <v/>
      </c>
      <c r="G15" s="26" t="str">
        <f>IF(OR(E15="",C15=""),"",E15+C15)</f>
        <v/>
      </c>
      <c r="H15" s="17" t="str">
        <f t="shared" si="3"/>
        <v/>
      </c>
      <c r="I15" s="82"/>
      <c r="J15" s="78"/>
      <c r="K15" s="79"/>
      <c r="L15" s="76"/>
      <c r="M15" s="35" t="str">
        <f t="shared" si="4"/>
        <v/>
      </c>
      <c r="N15" s="66"/>
      <c r="O15" s="79"/>
      <c r="P15" s="76"/>
      <c r="Q15" s="35" t="str">
        <f t="shared" si="5"/>
        <v/>
      </c>
      <c r="R15" s="36" t="str">
        <f t="shared" si="6"/>
        <v xml:space="preserve"> </v>
      </c>
      <c r="S15" s="91"/>
      <c r="T15" s="92"/>
      <c r="U15" s="92"/>
      <c r="V15" s="93"/>
      <c r="W15" s="94"/>
      <c r="X15" s="95"/>
      <c r="Y15" s="104"/>
      <c r="Z15" s="97"/>
    </row>
    <row r="16" spans="1:26" x14ac:dyDescent="0.25">
      <c r="A16" s="64"/>
      <c r="B16" s="65"/>
      <c r="C16" s="66"/>
      <c r="D16" s="17" t="str">
        <f t="shared" si="0"/>
        <v/>
      </c>
      <c r="E16" s="66"/>
      <c r="F16" s="25" t="str">
        <f t="shared" si="1"/>
        <v/>
      </c>
      <c r="G16" s="26" t="str">
        <f t="shared" si="2"/>
        <v/>
      </c>
      <c r="H16" s="17" t="str">
        <f t="shared" si="3"/>
        <v/>
      </c>
      <c r="I16" s="82"/>
      <c r="J16" s="78"/>
      <c r="K16" s="79"/>
      <c r="L16" s="76"/>
      <c r="M16" s="35" t="str">
        <f t="shared" si="4"/>
        <v/>
      </c>
      <c r="N16" s="66"/>
      <c r="O16" s="79"/>
      <c r="P16" s="76"/>
      <c r="Q16" s="35" t="str">
        <f t="shared" si="5"/>
        <v/>
      </c>
      <c r="R16" s="36" t="str">
        <f t="shared" si="6"/>
        <v xml:space="preserve"> </v>
      </c>
      <c r="S16" s="91"/>
      <c r="T16" s="92"/>
      <c r="U16" s="92"/>
      <c r="V16" s="93"/>
      <c r="W16" s="94"/>
      <c r="X16" s="95"/>
      <c r="Y16" s="104"/>
      <c r="Z16" s="97"/>
    </row>
    <row r="17" spans="1:26" x14ac:dyDescent="0.25">
      <c r="A17" s="64"/>
      <c r="B17" s="65"/>
      <c r="C17" s="66"/>
      <c r="D17" s="17" t="str">
        <f t="shared" si="0"/>
        <v/>
      </c>
      <c r="E17" s="66"/>
      <c r="F17" s="25" t="str">
        <f t="shared" si="1"/>
        <v/>
      </c>
      <c r="G17" s="26" t="str">
        <f t="shared" si="2"/>
        <v/>
      </c>
      <c r="H17" s="17" t="str">
        <f t="shared" si="3"/>
        <v/>
      </c>
      <c r="I17" s="82"/>
      <c r="J17" s="78"/>
      <c r="K17" s="79"/>
      <c r="L17" s="76"/>
      <c r="M17" s="35" t="str">
        <f t="shared" si="4"/>
        <v/>
      </c>
      <c r="N17" s="66"/>
      <c r="O17" s="79"/>
      <c r="P17" s="76"/>
      <c r="Q17" s="35" t="str">
        <f t="shared" si="5"/>
        <v/>
      </c>
      <c r="R17" s="36" t="str">
        <f t="shared" si="6"/>
        <v xml:space="preserve"> </v>
      </c>
      <c r="S17" s="91"/>
      <c r="T17" s="92"/>
      <c r="U17" s="92"/>
      <c r="V17" s="93"/>
      <c r="W17" s="94"/>
      <c r="X17" s="95"/>
      <c r="Y17" s="104"/>
      <c r="Z17" s="97"/>
    </row>
    <row r="18" spans="1:26" x14ac:dyDescent="0.25">
      <c r="A18" s="64"/>
      <c r="B18" s="65"/>
      <c r="C18" s="66"/>
      <c r="D18" s="17" t="str">
        <f t="shared" si="0"/>
        <v/>
      </c>
      <c r="E18" s="66"/>
      <c r="F18" s="25" t="str">
        <f t="shared" si="1"/>
        <v/>
      </c>
      <c r="G18" s="26" t="str">
        <f t="shared" si="2"/>
        <v/>
      </c>
      <c r="H18" s="17" t="str">
        <f t="shared" si="3"/>
        <v/>
      </c>
      <c r="I18" s="82"/>
      <c r="J18" s="78"/>
      <c r="K18" s="79"/>
      <c r="L18" s="76"/>
      <c r="M18" s="35" t="str">
        <f t="shared" si="4"/>
        <v/>
      </c>
      <c r="N18" s="66"/>
      <c r="O18" s="79"/>
      <c r="P18" s="76"/>
      <c r="Q18" s="35" t="str">
        <f t="shared" si="5"/>
        <v/>
      </c>
      <c r="R18" s="36" t="str">
        <f t="shared" si="6"/>
        <v xml:space="preserve"> </v>
      </c>
      <c r="S18" s="91"/>
      <c r="T18" s="92"/>
      <c r="U18" s="92"/>
      <c r="V18" s="93"/>
      <c r="W18" s="94"/>
      <c r="X18" s="95"/>
      <c r="Y18" s="104"/>
      <c r="Z18" s="97"/>
    </row>
    <row r="19" spans="1:26" x14ac:dyDescent="0.25">
      <c r="A19" s="64"/>
      <c r="B19" s="65"/>
      <c r="C19" s="66"/>
      <c r="D19" s="17" t="str">
        <f t="shared" si="0"/>
        <v/>
      </c>
      <c r="E19" s="66"/>
      <c r="F19" s="25" t="str">
        <f t="shared" si="1"/>
        <v/>
      </c>
      <c r="G19" s="26" t="str">
        <f t="shared" si="2"/>
        <v/>
      </c>
      <c r="H19" s="17" t="str">
        <f t="shared" si="3"/>
        <v/>
      </c>
      <c r="I19" s="82"/>
      <c r="J19" s="78"/>
      <c r="K19" s="79"/>
      <c r="L19" s="76"/>
      <c r="M19" s="35" t="str">
        <f t="shared" si="4"/>
        <v/>
      </c>
      <c r="N19" s="66"/>
      <c r="O19" s="79"/>
      <c r="P19" s="76"/>
      <c r="Q19" s="35" t="str">
        <f t="shared" si="5"/>
        <v/>
      </c>
      <c r="R19" s="36" t="str">
        <f t="shared" si="6"/>
        <v xml:space="preserve"> </v>
      </c>
      <c r="S19" s="91"/>
      <c r="T19" s="92"/>
      <c r="U19" s="92"/>
      <c r="V19" s="93"/>
      <c r="W19" s="94"/>
      <c r="X19" s="95"/>
      <c r="Y19" s="104"/>
      <c r="Z19" s="97"/>
    </row>
    <row r="20" spans="1:26" x14ac:dyDescent="0.25">
      <c r="A20" s="64"/>
      <c r="B20" s="65"/>
      <c r="C20" s="66"/>
      <c r="D20" s="17" t="str">
        <f t="shared" si="0"/>
        <v/>
      </c>
      <c r="E20" s="66"/>
      <c r="F20" s="25" t="str">
        <f t="shared" si="1"/>
        <v/>
      </c>
      <c r="G20" s="26" t="str">
        <f t="shared" si="2"/>
        <v/>
      </c>
      <c r="H20" s="17" t="str">
        <f t="shared" si="3"/>
        <v/>
      </c>
      <c r="I20" s="82"/>
      <c r="J20" s="78"/>
      <c r="K20" s="79"/>
      <c r="L20" s="76"/>
      <c r="M20" s="35" t="str">
        <f t="shared" si="4"/>
        <v/>
      </c>
      <c r="N20" s="66"/>
      <c r="O20" s="79"/>
      <c r="P20" s="76"/>
      <c r="Q20" s="35" t="str">
        <f t="shared" si="5"/>
        <v/>
      </c>
      <c r="R20" s="36" t="str">
        <f t="shared" si="6"/>
        <v xml:space="preserve"> </v>
      </c>
      <c r="S20" s="91"/>
      <c r="T20" s="92"/>
      <c r="U20" s="92"/>
      <c r="V20" s="93"/>
      <c r="W20" s="94"/>
      <c r="X20" s="95"/>
      <c r="Y20" s="104"/>
      <c r="Z20" s="97"/>
    </row>
    <row r="21" spans="1:26" x14ac:dyDescent="0.25">
      <c r="A21" s="64"/>
      <c r="B21" s="65"/>
      <c r="C21" s="66"/>
      <c r="D21" s="17" t="str">
        <f t="shared" si="0"/>
        <v/>
      </c>
      <c r="E21" s="66"/>
      <c r="F21" s="25" t="str">
        <f t="shared" si="1"/>
        <v/>
      </c>
      <c r="G21" s="26" t="str">
        <f t="shared" si="2"/>
        <v/>
      </c>
      <c r="H21" s="17" t="str">
        <f t="shared" si="3"/>
        <v/>
      </c>
      <c r="I21" s="82"/>
      <c r="J21" s="78"/>
      <c r="K21" s="79"/>
      <c r="L21" s="76"/>
      <c r="M21" s="35" t="str">
        <f t="shared" si="4"/>
        <v/>
      </c>
      <c r="N21" s="66"/>
      <c r="O21" s="79"/>
      <c r="P21" s="76"/>
      <c r="Q21" s="35" t="str">
        <f t="shared" si="5"/>
        <v/>
      </c>
      <c r="R21" s="36" t="str">
        <f t="shared" si="6"/>
        <v xml:space="preserve"> </v>
      </c>
      <c r="S21" s="91"/>
      <c r="T21" s="92"/>
      <c r="U21" s="92"/>
      <c r="V21" s="93"/>
      <c r="W21" s="94"/>
      <c r="X21" s="95"/>
      <c r="Y21" s="104"/>
      <c r="Z21" s="97"/>
    </row>
    <row r="22" spans="1:26" x14ac:dyDescent="0.25">
      <c r="A22" s="64"/>
      <c r="B22" s="65"/>
      <c r="C22" s="66"/>
      <c r="D22" s="17" t="str">
        <f t="shared" si="0"/>
        <v/>
      </c>
      <c r="E22" s="66"/>
      <c r="F22" s="25" t="str">
        <f t="shared" si="1"/>
        <v/>
      </c>
      <c r="G22" s="26" t="str">
        <f t="shared" si="2"/>
        <v/>
      </c>
      <c r="H22" s="17" t="str">
        <f t="shared" si="3"/>
        <v/>
      </c>
      <c r="I22" s="82"/>
      <c r="J22" s="78"/>
      <c r="K22" s="79"/>
      <c r="L22" s="76"/>
      <c r="M22" s="35" t="str">
        <f t="shared" si="4"/>
        <v/>
      </c>
      <c r="N22" s="66"/>
      <c r="O22" s="79"/>
      <c r="P22" s="76"/>
      <c r="Q22" s="35" t="str">
        <f t="shared" si="5"/>
        <v/>
      </c>
      <c r="R22" s="36" t="str">
        <f t="shared" si="6"/>
        <v xml:space="preserve"> </v>
      </c>
      <c r="S22" s="91"/>
      <c r="T22" s="92"/>
      <c r="U22" s="92"/>
      <c r="V22" s="93"/>
      <c r="W22" s="94"/>
      <c r="X22" s="95"/>
      <c r="Y22" s="104"/>
      <c r="Z22" s="97"/>
    </row>
    <row r="23" spans="1:26" x14ac:dyDescent="0.25">
      <c r="A23" s="64"/>
      <c r="B23" s="65"/>
      <c r="C23" s="66"/>
      <c r="D23" s="17" t="str">
        <f t="shared" si="0"/>
        <v/>
      </c>
      <c r="E23" s="66"/>
      <c r="F23" s="25" t="str">
        <f t="shared" si="1"/>
        <v/>
      </c>
      <c r="G23" s="26" t="str">
        <f t="shared" si="2"/>
        <v/>
      </c>
      <c r="H23" s="17" t="str">
        <f t="shared" si="3"/>
        <v/>
      </c>
      <c r="I23" s="82"/>
      <c r="J23" s="78"/>
      <c r="K23" s="79"/>
      <c r="L23" s="76"/>
      <c r="M23" s="35" t="str">
        <f t="shared" si="4"/>
        <v/>
      </c>
      <c r="N23" s="66"/>
      <c r="O23" s="79"/>
      <c r="P23" s="76"/>
      <c r="Q23" s="35" t="str">
        <f t="shared" si="5"/>
        <v/>
      </c>
      <c r="R23" s="36" t="str">
        <f t="shared" si="6"/>
        <v xml:space="preserve"> </v>
      </c>
      <c r="S23" s="91"/>
      <c r="T23" s="92"/>
      <c r="U23" s="92"/>
      <c r="V23" s="93"/>
      <c r="W23" s="94"/>
      <c r="X23" s="95"/>
      <c r="Y23" s="104"/>
      <c r="Z23" s="97"/>
    </row>
    <row r="24" spans="1:26" x14ac:dyDescent="0.25">
      <c r="A24" s="64"/>
      <c r="B24" s="65"/>
      <c r="C24" s="66"/>
      <c r="D24" s="17" t="str">
        <f t="shared" si="0"/>
        <v/>
      </c>
      <c r="E24" s="66"/>
      <c r="F24" s="25" t="str">
        <f t="shared" si="1"/>
        <v/>
      </c>
      <c r="G24" s="26" t="str">
        <f t="shared" si="2"/>
        <v/>
      </c>
      <c r="H24" s="17" t="str">
        <f t="shared" si="3"/>
        <v/>
      </c>
      <c r="I24" s="82"/>
      <c r="J24" s="78"/>
      <c r="K24" s="79"/>
      <c r="L24" s="76"/>
      <c r="M24" s="35" t="str">
        <f t="shared" si="4"/>
        <v/>
      </c>
      <c r="N24" s="66"/>
      <c r="O24" s="79"/>
      <c r="P24" s="76"/>
      <c r="Q24" s="35" t="str">
        <f t="shared" si="5"/>
        <v/>
      </c>
      <c r="R24" s="36" t="str">
        <f t="shared" si="6"/>
        <v xml:space="preserve"> </v>
      </c>
      <c r="S24" s="91"/>
      <c r="T24" s="92"/>
      <c r="U24" s="92"/>
      <c r="V24" s="93"/>
      <c r="W24" s="94"/>
      <c r="X24" s="95"/>
      <c r="Y24" s="104"/>
      <c r="Z24" s="97"/>
    </row>
    <row r="25" spans="1:26" x14ac:dyDescent="0.25">
      <c r="A25" s="64"/>
      <c r="B25" s="65"/>
      <c r="C25" s="66"/>
      <c r="D25" s="17" t="str">
        <f t="shared" si="0"/>
        <v/>
      </c>
      <c r="E25" s="66"/>
      <c r="F25" s="25" t="str">
        <f t="shared" si="1"/>
        <v/>
      </c>
      <c r="G25" s="26" t="str">
        <f t="shared" si="2"/>
        <v/>
      </c>
      <c r="H25" s="17" t="str">
        <f t="shared" si="3"/>
        <v/>
      </c>
      <c r="I25" s="82"/>
      <c r="J25" s="78"/>
      <c r="K25" s="79"/>
      <c r="L25" s="76"/>
      <c r="M25" s="35" t="str">
        <f t="shared" si="4"/>
        <v/>
      </c>
      <c r="N25" s="66"/>
      <c r="O25" s="79"/>
      <c r="P25" s="76"/>
      <c r="Q25" s="35" t="str">
        <f t="shared" si="5"/>
        <v/>
      </c>
      <c r="R25" s="36" t="str">
        <f t="shared" si="6"/>
        <v xml:space="preserve"> </v>
      </c>
      <c r="S25" s="91"/>
      <c r="T25" s="92"/>
      <c r="U25" s="92"/>
      <c r="V25" s="93"/>
      <c r="W25" s="94"/>
      <c r="X25" s="95"/>
      <c r="Y25" s="104"/>
      <c r="Z25" s="97"/>
    </row>
    <row r="26" spans="1:26" x14ac:dyDescent="0.25">
      <c r="A26" s="64"/>
      <c r="B26" s="65"/>
      <c r="C26" s="66"/>
      <c r="D26" s="17" t="str">
        <f t="shared" si="0"/>
        <v/>
      </c>
      <c r="E26" s="66"/>
      <c r="F26" s="25" t="str">
        <f t="shared" si="1"/>
        <v/>
      </c>
      <c r="G26" s="26" t="str">
        <f t="shared" si="2"/>
        <v/>
      </c>
      <c r="H26" s="17" t="str">
        <f t="shared" si="3"/>
        <v/>
      </c>
      <c r="I26" s="82"/>
      <c r="J26" s="78"/>
      <c r="K26" s="79"/>
      <c r="L26" s="76"/>
      <c r="M26" s="35" t="str">
        <f t="shared" si="4"/>
        <v/>
      </c>
      <c r="N26" s="66"/>
      <c r="O26" s="79"/>
      <c r="P26" s="76"/>
      <c r="Q26" s="35" t="str">
        <f t="shared" si="5"/>
        <v/>
      </c>
      <c r="R26" s="36" t="str">
        <f t="shared" si="6"/>
        <v xml:space="preserve"> </v>
      </c>
      <c r="S26" s="91"/>
      <c r="T26" s="92"/>
      <c r="U26" s="92"/>
      <c r="V26" s="93"/>
      <c r="W26" s="94"/>
      <c r="X26" s="95"/>
      <c r="Y26" s="104"/>
      <c r="Z26" s="97"/>
    </row>
    <row r="27" spans="1:26" x14ac:dyDescent="0.25">
      <c r="A27" s="64"/>
      <c r="B27" s="65"/>
      <c r="C27" s="66"/>
      <c r="D27" s="17" t="str">
        <f t="shared" si="0"/>
        <v/>
      </c>
      <c r="E27" s="66"/>
      <c r="F27" s="25" t="str">
        <f t="shared" si="1"/>
        <v/>
      </c>
      <c r="G27" s="26" t="str">
        <f t="shared" si="2"/>
        <v/>
      </c>
      <c r="H27" s="17" t="str">
        <f t="shared" si="3"/>
        <v/>
      </c>
      <c r="I27" s="82"/>
      <c r="J27" s="78"/>
      <c r="K27" s="79"/>
      <c r="L27" s="76"/>
      <c r="M27" s="35" t="str">
        <f t="shared" si="4"/>
        <v/>
      </c>
      <c r="N27" s="66"/>
      <c r="O27" s="79"/>
      <c r="P27" s="76"/>
      <c r="Q27" s="35" t="str">
        <f t="shared" si="5"/>
        <v/>
      </c>
      <c r="R27" s="36" t="str">
        <f t="shared" si="6"/>
        <v xml:space="preserve"> </v>
      </c>
      <c r="S27" s="91"/>
      <c r="T27" s="92"/>
      <c r="U27" s="92"/>
      <c r="V27" s="93"/>
      <c r="W27" s="94"/>
      <c r="X27" s="95"/>
      <c r="Y27" s="104"/>
      <c r="Z27" s="97"/>
    </row>
    <row r="28" spans="1:26" x14ac:dyDescent="0.25">
      <c r="A28" s="64"/>
      <c r="B28" s="65"/>
      <c r="C28" s="66"/>
      <c r="D28" s="17" t="str">
        <f t="shared" si="0"/>
        <v/>
      </c>
      <c r="E28" s="66"/>
      <c r="F28" s="25" t="str">
        <f t="shared" si="1"/>
        <v/>
      </c>
      <c r="G28" s="26" t="str">
        <f t="shared" si="2"/>
        <v/>
      </c>
      <c r="H28" s="17" t="str">
        <f t="shared" si="3"/>
        <v/>
      </c>
      <c r="I28" s="82"/>
      <c r="J28" s="78"/>
      <c r="K28" s="79"/>
      <c r="L28" s="76"/>
      <c r="M28" s="35" t="str">
        <f t="shared" si="4"/>
        <v/>
      </c>
      <c r="N28" s="66"/>
      <c r="O28" s="79"/>
      <c r="P28" s="76"/>
      <c r="Q28" s="35" t="str">
        <f t="shared" si="5"/>
        <v/>
      </c>
      <c r="R28" s="36" t="str">
        <f t="shared" si="6"/>
        <v xml:space="preserve"> </v>
      </c>
      <c r="S28" s="91"/>
      <c r="T28" s="92"/>
      <c r="U28" s="92"/>
      <c r="V28" s="93"/>
      <c r="W28" s="94"/>
      <c r="X28" s="95"/>
      <c r="Y28" s="104"/>
      <c r="Z28" s="97"/>
    </row>
    <row r="29" spans="1:26" x14ac:dyDescent="0.25">
      <c r="A29" s="64"/>
      <c r="B29" s="65"/>
      <c r="C29" s="66"/>
      <c r="D29" s="17" t="str">
        <f t="shared" si="0"/>
        <v/>
      </c>
      <c r="E29" s="66"/>
      <c r="F29" s="25" t="str">
        <f t="shared" si="1"/>
        <v/>
      </c>
      <c r="G29" s="26" t="str">
        <f t="shared" si="2"/>
        <v/>
      </c>
      <c r="H29" s="17" t="str">
        <f t="shared" si="3"/>
        <v/>
      </c>
      <c r="I29" s="82"/>
      <c r="J29" s="78"/>
      <c r="K29" s="79"/>
      <c r="L29" s="76"/>
      <c r="M29" s="35" t="str">
        <f t="shared" si="4"/>
        <v/>
      </c>
      <c r="N29" s="66"/>
      <c r="O29" s="79"/>
      <c r="P29" s="76"/>
      <c r="Q29" s="35" t="str">
        <f t="shared" si="5"/>
        <v/>
      </c>
      <c r="R29" s="36" t="str">
        <f t="shared" si="6"/>
        <v xml:space="preserve"> </v>
      </c>
      <c r="S29" s="91"/>
      <c r="T29" s="92"/>
      <c r="U29" s="92"/>
      <c r="V29" s="93"/>
      <c r="W29" s="94"/>
      <c r="X29" s="95"/>
      <c r="Y29" s="104"/>
      <c r="Z29" s="97"/>
    </row>
    <row r="30" spans="1:26" x14ac:dyDescent="0.25">
      <c r="A30" s="64"/>
      <c r="B30" s="65"/>
      <c r="C30" s="66"/>
      <c r="D30" s="17" t="str">
        <f t="shared" si="0"/>
        <v/>
      </c>
      <c r="E30" s="66"/>
      <c r="F30" s="25" t="str">
        <f t="shared" si="1"/>
        <v/>
      </c>
      <c r="G30" s="26" t="str">
        <f t="shared" si="2"/>
        <v/>
      </c>
      <c r="H30" s="17" t="str">
        <f t="shared" si="3"/>
        <v/>
      </c>
      <c r="I30" s="82"/>
      <c r="J30" s="78"/>
      <c r="K30" s="79"/>
      <c r="L30" s="76"/>
      <c r="M30" s="35" t="str">
        <f t="shared" si="4"/>
        <v/>
      </c>
      <c r="N30" s="66"/>
      <c r="O30" s="79"/>
      <c r="P30" s="76"/>
      <c r="Q30" s="35" t="str">
        <f t="shared" si="5"/>
        <v/>
      </c>
      <c r="R30" s="36" t="str">
        <f t="shared" si="6"/>
        <v xml:space="preserve"> </v>
      </c>
      <c r="S30" s="91"/>
      <c r="T30" s="92"/>
      <c r="U30" s="92"/>
      <c r="V30" s="93"/>
      <c r="W30" s="94"/>
      <c r="X30" s="95"/>
      <c r="Y30" s="104"/>
      <c r="Z30" s="97"/>
    </row>
    <row r="31" spans="1:26" x14ac:dyDescent="0.25">
      <c r="A31" s="64"/>
      <c r="B31" s="65"/>
      <c r="C31" s="66"/>
      <c r="D31" s="17" t="str">
        <f t="shared" si="0"/>
        <v/>
      </c>
      <c r="E31" s="66"/>
      <c r="F31" s="25" t="str">
        <f t="shared" si="1"/>
        <v/>
      </c>
      <c r="G31" s="26" t="str">
        <f t="shared" si="2"/>
        <v/>
      </c>
      <c r="H31" s="17" t="str">
        <f t="shared" si="3"/>
        <v/>
      </c>
      <c r="I31" s="82"/>
      <c r="J31" s="78"/>
      <c r="K31" s="79"/>
      <c r="L31" s="76"/>
      <c r="M31" s="35" t="str">
        <f t="shared" si="4"/>
        <v/>
      </c>
      <c r="N31" s="66"/>
      <c r="O31" s="79"/>
      <c r="P31" s="76"/>
      <c r="Q31" s="35" t="str">
        <f t="shared" si="5"/>
        <v/>
      </c>
      <c r="R31" s="36" t="str">
        <f t="shared" si="6"/>
        <v xml:space="preserve"> </v>
      </c>
      <c r="S31" s="91"/>
      <c r="T31" s="92"/>
      <c r="U31" s="92"/>
      <c r="V31" s="93"/>
      <c r="W31" s="94"/>
      <c r="X31" s="95"/>
      <c r="Y31" s="104"/>
      <c r="Z31" s="97"/>
    </row>
    <row r="32" spans="1:26" x14ac:dyDescent="0.25">
      <c r="A32" s="64"/>
      <c r="B32" s="65"/>
      <c r="C32" s="66"/>
      <c r="D32" s="17" t="str">
        <f t="shared" si="0"/>
        <v/>
      </c>
      <c r="E32" s="66"/>
      <c r="F32" s="25" t="str">
        <f t="shared" si="1"/>
        <v/>
      </c>
      <c r="G32" s="26" t="str">
        <f t="shared" si="2"/>
        <v/>
      </c>
      <c r="H32" s="17" t="str">
        <f t="shared" si="3"/>
        <v/>
      </c>
      <c r="I32" s="82"/>
      <c r="J32" s="78"/>
      <c r="K32" s="79"/>
      <c r="L32" s="76"/>
      <c r="M32" s="35" t="str">
        <f t="shared" si="4"/>
        <v/>
      </c>
      <c r="N32" s="66"/>
      <c r="O32" s="79"/>
      <c r="P32" s="76"/>
      <c r="Q32" s="35" t="str">
        <f t="shared" si="5"/>
        <v/>
      </c>
      <c r="R32" s="36" t="str">
        <f t="shared" si="6"/>
        <v xml:space="preserve"> </v>
      </c>
      <c r="S32" s="91"/>
      <c r="T32" s="92"/>
      <c r="U32" s="92"/>
      <c r="V32" s="93"/>
      <c r="W32" s="94"/>
      <c r="X32" s="95"/>
      <c r="Y32" s="104"/>
      <c r="Z32" s="97"/>
    </row>
    <row r="33" spans="1:26" x14ac:dyDescent="0.25">
      <c r="A33" s="68"/>
      <c r="B33" s="65"/>
      <c r="C33" s="66"/>
      <c r="D33" s="17" t="str">
        <f t="shared" si="0"/>
        <v/>
      </c>
      <c r="E33" s="66"/>
      <c r="F33" s="25" t="str">
        <f t="shared" si="1"/>
        <v/>
      </c>
      <c r="G33" s="26" t="str">
        <f t="shared" si="2"/>
        <v/>
      </c>
      <c r="H33" s="17" t="str">
        <f t="shared" si="3"/>
        <v/>
      </c>
      <c r="I33" s="82"/>
      <c r="J33" s="78"/>
      <c r="K33" s="79"/>
      <c r="L33" s="76"/>
      <c r="M33" s="35" t="str">
        <f t="shared" si="4"/>
        <v/>
      </c>
      <c r="N33" s="66"/>
      <c r="O33" s="79"/>
      <c r="P33" s="76"/>
      <c r="Q33" s="35" t="str">
        <f t="shared" si="5"/>
        <v/>
      </c>
      <c r="R33" s="36" t="str">
        <f t="shared" si="6"/>
        <v xml:space="preserve"> </v>
      </c>
      <c r="S33" s="91"/>
      <c r="T33" s="92"/>
      <c r="U33" s="92"/>
      <c r="V33" s="93"/>
      <c r="W33" s="94"/>
      <c r="X33" s="95"/>
      <c r="Y33" s="104"/>
      <c r="Z33" s="97"/>
    </row>
    <row r="34" spans="1:26" x14ac:dyDescent="0.25">
      <c r="A34" s="68"/>
      <c r="B34" s="65"/>
      <c r="C34" s="66"/>
      <c r="D34" s="17" t="str">
        <f t="shared" si="0"/>
        <v/>
      </c>
      <c r="E34" s="66"/>
      <c r="F34" s="25" t="str">
        <f t="shared" si="1"/>
        <v/>
      </c>
      <c r="G34" s="26" t="str">
        <f t="shared" si="2"/>
        <v/>
      </c>
      <c r="H34" s="17" t="str">
        <f t="shared" si="3"/>
        <v/>
      </c>
      <c r="I34" s="82"/>
      <c r="J34" s="78"/>
      <c r="K34" s="79"/>
      <c r="L34" s="76"/>
      <c r="M34" s="35" t="str">
        <f t="shared" si="4"/>
        <v/>
      </c>
      <c r="N34" s="66"/>
      <c r="O34" s="79"/>
      <c r="P34" s="76"/>
      <c r="Q34" s="35" t="str">
        <f t="shared" si="5"/>
        <v/>
      </c>
      <c r="R34" s="36" t="str">
        <f t="shared" si="6"/>
        <v xml:space="preserve"> </v>
      </c>
      <c r="S34" s="91"/>
      <c r="T34" s="92"/>
      <c r="U34" s="92"/>
      <c r="V34" s="93"/>
      <c r="W34" s="94"/>
      <c r="X34" s="95"/>
      <c r="Y34" s="104"/>
      <c r="Z34" s="97"/>
    </row>
    <row r="35" spans="1:26" x14ac:dyDescent="0.25">
      <c r="A35" s="68"/>
      <c r="B35" s="65"/>
      <c r="C35" s="66"/>
      <c r="D35" s="17" t="str">
        <f t="shared" si="0"/>
        <v/>
      </c>
      <c r="E35" s="66"/>
      <c r="F35" s="25" t="str">
        <f t="shared" si="1"/>
        <v/>
      </c>
      <c r="G35" s="26" t="str">
        <f t="shared" si="2"/>
        <v/>
      </c>
      <c r="H35" s="17" t="str">
        <f t="shared" si="3"/>
        <v/>
      </c>
      <c r="I35" s="82"/>
      <c r="J35" s="78"/>
      <c r="K35" s="79"/>
      <c r="L35" s="76"/>
      <c r="M35" s="35" t="str">
        <f t="shared" si="4"/>
        <v/>
      </c>
      <c r="N35" s="66"/>
      <c r="O35" s="79"/>
      <c r="P35" s="76"/>
      <c r="Q35" s="35" t="str">
        <f t="shared" si="5"/>
        <v/>
      </c>
      <c r="R35" s="36" t="str">
        <f t="shared" si="6"/>
        <v xml:space="preserve"> </v>
      </c>
      <c r="S35" s="91"/>
      <c r="T35" s="92"/>
      <c r="U35" s="92"/>
      <c r="V35" s="93"/>
      <c r="W35" s="94"/>
      <c r="X35" s="95"/>
      <c r="Y35" s="104"/>
      <c r="Z35" s="97"/>
    </row>
    <row r="36" spans="1:26" x14ac:dyDescent="0.25">
      <c r="A36" s="68"/>
      <c r="B36" s="65"/>
      <c r="C36" s="66"/>
      <c r="D36" s="17" t="str">
        <f t="shared" si="0"/>
        <v/>
      </c>
      <c r="E36" s="66"/>
      <c r="F36" s="25" t="str">
        <f t="shared" si="1"/>
        <v/>
      </c>
      <c r="G36" s="26" t="str">
        <f t="shared" si="2"/>
        <v/>
      </c>
      <c r="H36" s="17" t="str">
        <f t="shared" si="3"/>
        <v/>
      </c>
      <c r="I36" s="82"/>
      <c r="J36" s="78"/>
      <c r="K36" s="79"/>
      <c r="L36" s="76"/>
      <c r="M36" s="35" t="str">
        <f t="shared" si="4"/>
        <v/>
      </c>
      <c r="N36" s="66"/>
      <c r="O36" s="79"/>
      <c r="P36" s="76"/>
      <c r="Q36" s="35" t="str">
        <f t="shared" si="5"/>
        <v/>
      </c>
      <c r="R36" s="36" t="str">
        <f t="shared" si="6"/>
        <v xml:space="preserve"> </v>
      </c>
      <c r="S36" s="91"/>
      <c r="T36" s="92"/>
      <c r="U36" s="92"/>
      <c r="V36" s="93"/>
      <c r="W36" s="94"/>
      <c r="X36" s="95"/>
      <c r="Y36" s="104"/>
      <c r="Z36" s="97"/>
    </row>
    <row r="37" spans="1:26" x14ac:dyDescent="0.25">
      <c r="A37" s="68"/>
      <c r="B37" s="65"/>
      <c r="C37" s="66"/>
      <c r="D37" s="17" t="str">
        <f t="shared" si="0"/>
        <v/>
      </c>
      <c r="E37" s="66"/>
      <c r="F37" s="25" t="str">
        <f t="shared" si="1"/>
        <v/>
      </c>
      <c r="G37" s="26" t="str">
        <f t="shared" si="2"/>
        <v/>
      </c>
      <c r="H37" s="17" t="str">
        <f t="shared" si="3"/>
        <v/>
      </c>
      <c r="I37" s="82"/>
      <c r="J37" s="78"/>
      <c r="K37" s="79"/>
      <c r="L37" s="76"/>
      <c r="M37" s="35" t="str">
        <f t="shared" si="4"/>
        <v/>
      </c>
      <c r="N37" s="66"/>
      <c r="O37" s="79"/>
      <c r="P37" s="76"/>
      <c r="Q37" s="35" t="str">
        <f t="shared" si="5"/>
        <v/>
      </c>
      <c r="R37" s="36" t="str">
        <f t="shared" si="6"/>
        <v xml:space="preserve"> </v>
      </c>
      <c r="S37" s="91"/>
      <c r="T37" s="92"/>
      <c r="U37" s="92"/>
      <c r="V37" s="93"/>
      <c r="W37" s="94"/>
      <c r="X37" s="95"/>
      <c r="Y37" s="104"/>
      <c r="Z37" s="97"/>
    </row>
    <row r="38" spans="1:26" x14ac:dyDescent="0.25">
      <c r="A38" s="68"/>
      <c r="B38" s="65"/>
      <c r="C38" s="66"/>
      <c r="D38" s="17" t="str">
        <f t="shared" si="0"/>
        <v/>
      </c>
      <c r="E38" s="66"/>
      <c r="F38" s="25" t="str">
        <f t="shared" si="1"/>
        <v/>
      </c>
      <c r="G38" s="26" t="str">
        <f t="shared" si="2"/>
        <v/>
      </c>
      <c r="H38" s="17" t="str">
        <f t="shared" si="3"/>
        <v/>
      </c>
      <c r="I38" s="82"/>
      <c r="J38" s="78"/>
      <c r="K38" s="79"/>
      <c r="L38" s="76"/>
      <c r="M38" s="35" t="str">
        <f t="shared" si="4"/>
        <v/>
      </c>
      <c r="N38" s="66"/>
      <c r="O38" s="79"/>
      <c r="P38" s="76"/>
      <c r="Q38" s="35" t="str">
        <f t="shared" si="5"/>
        <v/>
      </c>
      <c r="R38" s="36" t="str">
        <f t="shared" si="6"/>
        <v xml:space="preserve"> </v>
      </c>
      <c r="S38" s="91"/>
      <c r="T38" s="92"/>
      <c r="U38" s="92"/>
      <c r="V38" s="93"/>
      <c r="W38" s="94"/>
      <c r="X38" s="95"/>
      <c r="Y38" s="104"/>
      <c r="Z38" s="97"/>
    </row>
    <row r="39" spans="1:26" x14ac:dyDescent="0.25">
      <c r="A39" s="68"/>
      <c r="B39" s="65"/>
      <c r="C39" s="66"/>
      <c r="D39" s="17" t="str">
        <f t="shared" si="0"/>
        <v/>
      </c>
      <c r="E39" s="66"/>
      <c r="F39" s="25" t="str">
        <f t="shared" si="1"/>
        <v/>
      </c>
      <c r="G39" s="26" t="str">
        <f t="shared" si="2"/>
        <v/>
      </c>
      <c r="H39" s="17" t="str">
        <f t="shared" si="3"/>
        <v/>
      </c>
      <c r="I39" s="82"/>
      <c r="J39" s="78"/>
      <c r="K39" s="79"/>
      <c r="L39" s="76"/>
      <c r="M39" s="35" t="str">
        <f t="shared" si="4"/>
        <v/>
      </c>
      <c r="N39" s="66"/>
      <c r="O39" s="79"/>
      <c r="P39" s="76"/>
      <c r="Q39" s="35" t="str">
        <f t="shared" si="5"/>
        <v/>
      </c>
      <c r="R39" s="36" t="str">
        <f t="shared" si="6"/>
        <v xml:space="preserve"> </v>
      </c>
      <c r="S39" s="91"/>
      <c r="T39" s="92"/>
      <c r="U39" s="92"/>
      <c r="V39" s="93"/>
      <c r="W39" s="94"/>
      <c r="X39" s="95"/>
      <c r="Y39" s="104"/>
      <c r="Z39" s="97"/>
    </row>
    <row r="40" spans="1:26" x14ac:dyDescent="0.25">
      <c r="A40" s="68"/>
      <c r="B40" s="65"/>
      <c r="C40" s="66"/>
      <c r="D40" s="17" t="str">
        <f t="shared" si="0"/>
        <v/>
      </c>
      <c r="E40" s="66"/>
      <c r="F40" s="25" t="str">
        <f t="shared" si="1"/>
        <v/>
      </c>
      <c r="G40" s="26" t="str">
        <f t="shared" si="2"/>
        <v/>
      </c>
      <c r="H40" s="17" t="str">
        <f t="shared" si="3"/>
        <v/>
      </c>
      <c r="I40" s="82"/>
      <c r="J40" s="78"/>
      <c r="K40" s="79"/>
      <c r="L40" s="76"/>
      <c r="M40" s="35" t="str">
        <f t="shared" si="4"/>
        <v/>
      </c>
      <c r="N40" s="66"/>
      <c r="O40" s="79"/>
      <c r="P40" s="76"/>
      <c r="Q40" s="35" t="str">
        <f t="shared" si="5"/>
        <v/>
      </c>
      <c r="R40" s="36" t="str">
        <f t="shared" si="6"/>
        <v xml:space="preserve"> </v>
      </c>
      <c r="S40" s="91"/>
      <c r="T40" s="92"/>
      <c r="U40" s="92"/>
      <c r="V40" s="93"/>
      <c r="W40" s="94"/>
      <c r="X40" s="95"/>
      <c r="Y40" s="104"/>
      <c r="Z40" s="97"/>
    </row>
    <row r="41" spans="1:26" x14ac:dyDescent="0.25">
      <c r="A41" s="68"/>
      <c r="B41" s="65"/>
      <c r="C41" s="66"/>
      <c r="D41" s="17" t="str">
        <f t="shared" si="0"/>
        <v/>
      </c>
      <c r="E41" s="66"/>
      <c r="F41" s="25" t="str">
        <f t="shared" si="1"/>
        <v/>
      </c>
      <c r="G41" s="26" t="str">
        <f t="shared" si="2"/>
        <v/>
      </c>
      <c r="H41" s="17" t="str">
        <f t="shared" si="3"/>
        <v/>
      </c>
      <c r="I41" s="82"/>
      <c r="J41" s="78"/>
      <c r="K41" s="79"/>
      <c r="L41" s="76"/>
      <c r="M41" s="35" t="str">
        <f t="shared" si="4"/>
        <v/>
      </c>
      <c r="N41" s="66"/>
      <c r="O41" s="79"/>
      <c r="P41" s="76"/>
      <c r="Q41" s="35" t="str">
        <f t="shared" si="5"/>
        <v/>
      </c>
      <c r="R41" s="36" t="str">
        <f t="shared" si="6"/>
        <v xml:space="preserve"> </v>
      </c>
      <c r="S41" s="91"/>
      <c r="T41" s="92"/>
      <c r="U41" s="92"/>
      <c r="V41" s="93"/>
      <c r="W41" s="94"/>
      <c r="X41" s="95"/>
      <c r="Y41" s="104"/>
      <c r="Z41" s="97"/>
    </row>
    <row r="42" spans="1:26" x14ac:dyDescent="0.25">
      <c r="A42" s="68"/>
      <c r="B42" s="65"/>
      <c r="C42" s="66"/>
      <c r="D42" s="17" t="str">
        <f t="shared" si="0"/>
        <v/>
      </c>
      <c r="E42" s="66"/>
      <c r="F42" s="25" t="str">
        <f t="shared" si="1"/>
        <v/>
      </c>
      <c r="G42" s="26" t="str">
        <f t="shared" si="2"/>
        <v/>
      </c>
      <c r="H42" s="17" t="str">
        <f t="shared" si="3"/>
        <v/>
      </c>
      <c r="I42" s="82"/>
      <c r="J42" s="78"/>
      <c r="K42" s="79"/>
      <c r="L42" s="76"/>
      <c r="M42" s="35" t="str">
        <f t="shared" si="4"/>
        <v/>
      </c>
      <c r="N42" s="66"/>
      <c r="O42" s="79"/>
      <c r="P42" s="76"/>
      <c r="Q42" s="35" t="str">
        <f t="shared" si="5"/>
        <v/>
      </c>
      <c r="R42" s="36" t="str">
        <f t="shared" si="6"/>
        <v xml:space="preserve"> </v>
      </c>
      <c r="S42" s="91"/>
      <c r="T42" s="92"/>
      <c r="U42" s="92"/>
      <c r="V42" s="93"/>
      <c r="W42" s="94"/>
      <c r="X42" s="95"/>
      <c r="Y42" s="104"/>
      <c r="Z42" s="97"/>
    </row>
    <row r="43" spans="1:26" x14ac:dyDescent="0.25">
      <c r="A43" s="68"/>
      <c r="B43" s="65"/>
      <c r="C43" s="66"/>
      <c r="D43" s="17" t="str">
        <f t="shared" si="0"/>
        <v/>
      </c>
      <c r="E43" s="66"/>
      <c r="F43" s="25" t="str">
        <f t="shared" si="1"/>
        <v/>
      </c>
      <c r="G43" s="26" t="str">
        <f t="shared" si="2"/>
        <v/>
      </c>
      <c r="H43" s="17" t="str">
        <f t="shared" si="3"/>
        <v/>
      </c>
      <c r="I43" s="82"/>
      <c r="J43" s="78"/>
      <c r="K43" s="79"/>
      <c r="L43" s="76"/>
      <c r="M43" s="35" t="str">
        <f t="shared" si="4"/>
        <v/>
      </c>
      <c r="N43" s="66"/>
      <c r="O43" s="79"/>
      <c r="P43" s="76"/>
      <c r="Q43" s="35" t="str">
        <f t="shared" si="5"/>
        <v/>
      </c>
      <c r="R43" s="36" t="str">
        <f t="shared" si="6"/>
        <v xml:space="preserve"> </v>
      </c>
      <c r="S43" s="91"/>
      <c r="T43" s="92"/>
      <c r="U43" s="92"/>
      <c r="V43" s="93"/>
      <c r="W43" s="94"/>
      <c r="X43" s="95"/>
      <c r="Y43" s="104"/>
      <c r="Z43" s="97"/>
    </row>
    <row r="44" spans="1:26" x14ac:dyDescent="0.25">
      <c r="A44" s="68"/>
      <c r="B44" s="65"/>
      <c r="C44" s="66"/>
      <c r="D44" s="17" t="str">
        <f t="shared" si="0"/>
        <v/>
      </c>
      <c r="E44" s="66"/>
      <c r="F44" s="25" t="str">
        <f t="shared" si="1"/>
        <v/>
      </c>
      <c r="G44" s="26" t="str">
        <f t="shared" si="2"/>
        <v/>
      </c>
      <c r="H44" s="17" t="str">
        <f t="shared" si="3"/>
        <v/>
      </c>
      <c r="I44" s="82"/>
      <c r="J44" s="78"/>
      <c r="K44" s="79"/>
      <c r="L44" s="76"/>
      <c r="M44" s="35" t="str">
        <f t="shared" si="4"/>
        <v/>
      </c>
      <c r="N44" s="66"/>
      <c r="O44" s="79"/>
      <c r="P44" s="76"/>
      <c r="Q44" s="35" t="str">
        <f t="shared" si="5"/>
        <v/>
      </c>
      <c r="R44" s="36" t="str">
        <f t="shared" si="6"/>
        <v xml:space="preserve"> </v>
      </c>
      <c r="S44" s="91"/>
      <c r="T44" s="92"/>
      <c r="U44" s="92"/>
      <c r="V44" s="93"/>
      <c r="W44" s="94"/>
      <c r="X44" s="95"/>
      <c r="Y44" s="104"/>
      <c r="Z44" s="97"/>
    </row>
    <row r="45" spans="1:26" x14ac:dyDescent="0.25">
      <c r="A45" s="68"/>
      <c r="B45" s="65"/>
      <c r="C45" s="66"/>
      <c r="D45" s="17" t="str">
        <f t="shared" si="0"/>
        <v/>
      </c>
      <c r="E45" s="66"/>
      <c r="F45" s="25" t="str">
        <f t="shared" si="1"/>
        <v/>
      </c>
      <c r="G45" s="26" t="str">
        <f t="shared" si="2"/>
        <v/>
      </c>
      <c r="H45" s="17" t="str">
        <f t="shared" si="3"/>
        <v/>
      </c>
      <c r="I45" s="82"/>
      <c r="J45" s="78"/>
      <c r="K45" s="79"/>
      <c r="L45" s="76"/>
      <c r="M45" s="35" t="str">
        <f t="shared" si="4"/>
        <v/>
      </c>
      <c r="N45" s="66"/>
      <c r="O45" s="79"/>
      <c r="P45" s="76"/>
      <c r="Q45" s="35" t="str">
        <f t="shared" si="5"/>
        <v/>
      </c>
      <c r="R45" s="36" t="str">
        <f t="shared" si="6"/>
        <v xml:space="preserve"> </v>
      </c>
      <c r="S45" s="91"/>
      <c r="T45" s="92"/>
      <c r="U45" s="92"/>
      <c r="V45" s="93"/>
      <c r="W45" s="94"/>
      <c r="X45" s="95"/>
      <c r="Y45" s="104"/>
      <c r="Z45" s="97"/>
    </row>
    <row r="46" spans="1:26" x14ac:dyDescent="0.25">
      <c r="A46" s="68"/>
      <c r="B46" s="65"/>
      <c r="C46" s="66"/>
      <c r="D46" s="17" t="str">
        <f t="shared" si="0"/>
        <v/>
      </c>
      <c r="E46" s="66"/>
      <c r="F46" s="25" t="str">
        <f t="shared" si="1"/>
        <v/>
      </c>
      <c r="G46" s="26" t="str">
        <f t="shared" si="2"/>
        <v/>
      </c>
      <c r="H46" s="17" t="str">
        <f t="shared" si="3"/>
        <v/>
      </c>
      <c r="I46" s="82"/>
      <c r="J46" s="78"/>
      <c r="K46" s="79"/>
      <c r="L46" s="76"/>
      <c r="M46" s="35" t="str">
        <f t="shared" si="4"/>
        <v/>
      </c>
      <c r="N46" s="66"/>
      <c r="O46" s="79"/>
      <c r="P46" s="76"/>
      <c r="Q46" s="35" t="str">
        <f t="shared" si="5"/>
        <v/>
      </c>
      <c r="R46" s="36" t="str">
        <f t="shared" si="6"/>
        <v xml:space="preserve"> </v>
      </c>
      <c r="S46" s="91"/>
      <c r="T46" s="92"/>
      <c r="U46" s="92"/>
      <c r="V46" s="93"/>
      <c r="W46" s="94"/>
      <c r="X46" s="95"/>
      <c r="Y46" s="104"/>
      <c r="Z46" s="97"/>
    </row>
    <row r="47" spans="1:26" x14ac:dyDescent="0.25">
      <c r="A47" s="68"/>
      <c r="B47" s="65"/>
      <c r="C47" s="66"/>
      <c r="D47" s="17" t="str">
        <f t="shared" si="0"/>
        <v/>
      </c>
      <c r="E47" s="66"/>
      <c r="F47" s="25" t="str">
        <f t="shared" si="1"/>
        <v/>
      </c>
      <c r="G47" s="26" t="str">
        <f t="shared" si="2"/>
        <v/>
      </c>
      <c r="H47" s="17" t="str">
        <f t="shared" si="3"/>
        <v/>
      </c>
      <c r="I47" s="82"/>
      <c r="J47" s="78"/>
      <c r="K47" s="79"/>
      <c r="L47" s="76"/>
      <c r="M47" s="35" t="str">
        <f t="shared" si="4"/>
        <v/>
      </c>
      <c r="N47" s="66"/>
      <c r="O47" s="79"/>
      <c r="P47" s="76"/>
      <c r="Q47" s="35" t="str">
        <f t="shared" si="5"/>
        <v/>
      </c>
      <c r="R47" s="36" t="str">
        <f t="shared" si="6"/>
        <v xml:space="preserve"> </v>
      </c>
      <c r="S47" s="91"/>
      <c r="T47" s="92"/>
      <c r="U47" s="92"/>
      <c r="V47" s="93"/>
      <c r="W47" s="94"/>
      <c r="X47" s="95"/>
      <c r="Y47" s="104"/>
      <c r="Z47" s="97"/>
    </row>
    <row r="48" spans="1:26" x14ac:dyDescent="0.25">
      <c r="A48" s="68"/>
      <c r="B48" s="65"/>
      <c r="C48" s="66"/>
      <c r="D48" s="17" t="str">
        <f t="shared" si="0"/>
        <v/>
      </c>
      <c r="E48" s="66"/>
      <c r="F48" s="25" t="str">
        <f t="shared" si="1"/>
        <v/>
      </c>
      <c r="G48" s="26" t="str">
        <f t="shared" si="2"/>
        <v/>
      </c>
      <c r="H48" s="17" t="str">
        <f t="shared" si="3"/>
        <v/>
      </c>
      <c r="I48" s="82"/>
      <c r="J48" s="78"/>
      <c r="K48" s="79"/>
      <c r="L48" s="76"/>
      <c r="M48" s="35" t="str">
        <f t="shared" si="4"/>
        <v/>
      </c>
      <c r="N48" s="66"/>
      <c r="O48" s="79"/>
      <c r="P48" s="76"/>
      <c r="Q48" s="35" t="str">
        <f t="shared" si="5"/>
        <v/>
      </c>
      <c r="R48" s="36" t="str">
        <f t="shared" si="6"/>
        <v xml:space="preserve"> </v>
      </c>
      <c r="S48" s="91"/>
      <c r="T48" s="92"/>
      <c r="U48" s="92"/>
      <c r="V48" s="93"/>
      <c r="W48" s="94"/>
      <c r="X48" s="95"/>
      <c r="Y48" s="104"/>
      <c r="Z48" s="97"/>
    </row>
    <row r="49" spans="1:26" x14ac:dyDescent="0.25">
      <c r="A49" s="68"/>
      <c r="B49" s="65"/>
      <c r="C49" s="66"/>
      <c r="D49" s="17" t="str">
        <f t="shared" si="0"/>
        <v/>
      </c>
      <c r="E49" s="66"/>
      <c r="F49" s="25" t="str">
        <f t="shared" si="1"/>
        <v/>
      </c>
      <c r="G49" s="26" t="str">
        <f t="shared" si="2"/>
        <v/>
      </c>
      <c r="H49" s="17" t="str">
        <f t="shared" si="3"/>
        <v/>
      </c>
      <c r="I49" s="82"/>
      <c r="J49" s="78"/>
      <c r="K49" s="79"/>
      <c r="L49" s="76"/>
      <c r="M49" s="35" t="str">
        <f t="shared" si="4"/>
        <v/>
      </c>
      <c r="N49" s="66"/>
      <c r="O49" s="79"/>
      <c r="P49" s="76"/>
      <c r="Q49" s="35" t="str">
        <f t="shared" si="5"/>
        <v/>
      </c>
      <c r="R49" s="36" t="str">
        <f t="shared" si="6"/>
        <v xml:space="preserve"> </v>
      </c>
      <c r="S49" s="91"/>
      <c r="T49" s="92"/>
      <c r="U49" s="92"/>
      <c r="V49" s="93"/>
      <c r="W49" s="94"/>
      <c r="X49" s="95"/>
      <c r="Y49" s="104"/>
      <c r="Z49" s="97"/>
    </row>
    <row r="50" spans="1:26" x14ac:dyDescent="0.25">
      <c r="A50" s="68"/>
      <c r="B50" s="65"/>
      <c r="C50" s="66"/>
      <c r="D50" s="17" t="str">
        <f t="shared" si="0"/>
        <v/>
      </c>
      <c r="E50" s="66"/>
      <c r="F50" s="25" t="str">
        <f t="shared" si="1"/>
        <v/>
      </c>
      <c r="G50" s="26" t="str">
        <f t="shared" si="2"/>
        <v/>
      </c>
      <c r="H50" s="17" t="str">
        <f t="shared" si="3"/>
        <v/>
      </c>
      <c r="I50" s="82"/>
      <c r="J50" s="78"/>
      <c r="K50" s="79"/>
      <c r="L50" s="76"/>
      <c r="M50" s="35" t="str">
        <f t="shared" si="4"/>
        <v/>
      </c>
      <c r="N50" s="66"/>
      <c r="O50" s="79"/>
      <c r="P50" s="76"/>
      <c r="Q50" s="35" t="str">
        <f t="shared" si="5"/>
        <v/>
      </c>
      <c r="R50" s="36" t="str">
        <f t="shared" si="6"/>
        <v xml:space="preserve"> </v>
      </c>
      <c r="S50" s="91"/>
      <c r="T50" s="92"/>
      <c r="U50" s="92"/>
      <c r="V50" s="93"/>
      <c r="W50" s="94"/>
      <c r="X50" s="95"/>
      <c r="Y50" s="104"/>
      <c r="Z50" s="97"/>
    </row>
    <row r="51" spans="1:26" x14ac:dyDescent="0.25">
      <c r="A51" s="68"/>
      <c r="B51" s="65"/>
      <c r="C51" s="66"/>
      <c r="D51" s="17" t="str">
        <f t="shared" si="0"/>
        <v/>
      </c>
      <c r="E51" s="66"/>
      <c r="F51" s="25" t="str">
        <f t="shared" si="1"/>
        <v/>
      </c>
      <c r="G51" s="26" t="str">
        <f t="shared" si="2"/>
        <v/>
      </c>
      <c r="H51" s="17" t="str">
        <f t="shared" si="3"/>
        <v/>
      </c>
      <c r="I51" s="82"/>
      <c r="J51" s="78"/>
      <c r="K51" s="79"/>
      <c r="L51" s="76"/>
      <c r="M51" s="35" t="str">
        <f t="shared" si="4"/>
        <v/>
      </c>
      <c r="N51" s="66"/>
      <c r="O51" s="79"/>
      <c r="P51" s="76"/>
      <c r="Q51" s="35" t="str">
        <f t="shared" si="5"/>
        <v/>
      </c>
      <c r="R51" s="36" t="str">
        <f t="shared" si="6"/>
        <v xml:space="preserve"> </v>
      </c>
      <c r="S51" s="91"/>
      <c r="T51" s="92"/>
      <c r="U51" s="92"/>
      <c r="V51" s="93"/>
      <c r="W51" s="94"/>
      <c r="X51" s="95"/>
      <c r="Y51" s="104"/>
      <c r="Z51" s="97"/>
    </row>
    <row r="52" spans="1:26" x14ac:dyDescent="0.25">
      <c r="A52" s="68"/>
      <c r="B52" s="65"/>
      <c r="C52" s="66"/>
      <c r="D52" s="17" t="str">
        <f t="shared" si="0"/>
        <v/>
      </c>
      <c r="E52" s="66"/>
      <c r="F52" s="25" t="str">
        <f t="shared" si="1"/>
        <v/>
      </c>
      <c r="G52" s="26" t="str">
        <f t="shared" si="2"/>
        <v/>
      </c>
      <c r="H52" s="17" t="str">
        <f t="shared" si="3"/>
        <v/>
      </c>
      <c r="I52" s="82"/>
      <c r="J52" s="78"/>
      <c r="K52" s="79"/>
      <c r="L52" s="76"/>
      <c r="M52" s="35" t="str">
        <f t="shared" si="4"/>
        <v/>
      </c>
      <c r="N52" s="66"/>
      <c r="O52" s="79"/>
      <c r="P52" s="76"/>
      <c r="Q52" s="35" t="str">
        <f t="shared" si="5"/>
        <v/>
      </c>
      <c r="R52" s="36" t="str">
        <f t="shared" si="6"/>
        <v xml:space="preserve"> </v>
      </c>
      <c r="S52" s="91"/>
      <c r="T52" s="92"/>
      <c r="U52" s="92"/>
      <c r="V52" s="93"/>
      <c r="W52" s="94"/>
      <c r="X52" s="95"/>
      <c r="Y52" s="104"/>
      <c r="Z52" s="97"/>
    </row>
    <row r="53" spans="1:26" x14ac:dyDescent="0.25">
      <c r="A53" s="68"/>
      <c r="B53" s="65"/>
      <c r="C53" s="66"/>
      <c r="D53" s="17" t="str">
        <f t="shared" si="0"/>
        <v/>
      </c>
      <c r="E53" s="66"/>
      <c r="F53" s="25" t="str">
        <f t="shared" si="1"/>
        <v/>
      </c>
      <c r="G53" s="26" t="str">
        <f t="shared" si="2"/>
        <v/>
      </c>
      <c r="H53" s="17" t="str">
        <f t="shared" si="3"/>
        <v/>
      </c>
      <c r="I53" s="82"/>
      <c r="J53" s="78"/>
      <c r="K53" s="79"/>
      <c r="L53" s="76"/>
      <c r="M53" s="35" t="str">
        <f t="shared" si="4"/>
        <v/>
      </c>
      <c r="N53" s="66"/>
      <c r="O53" s="79"/>
      <c r="P53" s="76"/>
      <c r="Q53" s="35" t="str">
        <f t="shared" si="5"/>
        <v/>
      </c>
      <c r="R53" s="36" t="str">
        <f t="shared" si="6"/>
        <v xml:space="preserve"> </v>
      </c>
      <c r="S53" s="91"/>
      <c r="T53" s="92"/>
      <c r="U53" s="92"/>
      <c r="V53" s="93"/>
      <c r="W53" s="94"/>
      <c r="X53" s="95"/>
      <c r="Y53" s="104"/>
      <c r="Z53" s="97"/>
    </row>
    <row r="54" spans="1:26" x14ac:dyDescent="0.25">
      <c r="A54" s="68"/>
      <c r="B54" s="65"/>
      <c r="C54" s="66"/>
      <c r="D54" s="17" t="str">
        <f t="shared" si="0"/>
        <v/>
      </c>
      <c r="E54" s="66"/>
      <c r="F54" s="25" t="str">
        <f t="shared" si="1"/>
        <v/>
      </c>
      <c r="G54" s="26" t="str">
        <f t="shared" si="2"/>
        <v/>
      </c>
      <c r="H54" s="17" t="str">
        <f t="shared" si="3"/>
        <v/>
      </c>
      <c r="I54" s="82"/>
      <c r="J54" s="78"/>
      <c r="K54" s="79"/>
      <c r="L54" s="76"/>
      <c r="M54" s="35" t="str">
        <f t="shared" si="4"/>
        <v/>
      </c>
      <c r="N54" s="66"/>
      <c r="O54" s="79"/>
      <c r="P54" s="76"/>
      <c r="Q54" s="35" t="str">
        <f t="shared" si="5"/>
        <v/>
      </c>
      <c r="R54" s="36" t="str">
        <f t="shared" si="6"/>
        <v xml:space="preserve"> </v>
      </c>
      <c r="S54" s="91"/>
      <c r="T54" s="92"/>
      <c r="U54" s="92"/>
      <c r="V54" s="93"/>
      <c r="W54" s="94"/>
      <c r="X54" s="95"/>
      <c r="Y54" s="104"/>
      <c r="Z54" s="97"/>
    </row>
    <row r="55" spans="1:26" x14ac:dyDescent="0.25">
      <c r="A55" s="68"/>
      <c r="B55" s="65"/>
      <c r="C55" s="66"/>
      <c r="D55" s="17" t="str">
        <f t="shared" si="0"/>
        <v/>
      </c>
      <c r="E55" s="66"/>
      <c r="F55" s="25" t="str">
        <f t="shared" si="1"/>
        <v/>
      </c>
      <c r="G55" s="26" t="str">
        <f t="shared" si="2"/>
        <v/>
      </c>
      <c r="H55" s="17" t="str">
        <f t="shared" si="3"/>
        <v/>
      </c>
      <c r="I55" s="82"/>
      <c r="J55" s="78"/>
      <c r="K55" s="79"/>
      <c r="L55" s="76"/>
      <c r="M55" s="35" t="str">
        <f t="shared" si="4"/>
        <v/>
      </c>
      <c r="N55" s="66"/>
      <c r="O55" s="79"/>
      <c r="P55" s="76"/>
      <c r="Q55" s="35" t="str">
        <f t="shared" si="5"/>
        <v/>
      </c>
      <c r="R55" s="36" t="str">
        <f t="shared" si="6"/>
        <v xml:space="preserve"> </v>
      </c>
      <c r="S55" s="91"/>
      <c r="T55" s="92"/>
      <c r="U55" s="92"/>
      <c r="V55" s="93"/>
      <c r="W55" s="94"/>
      <c r="X55" s="95"/>
      <c r="Y55" s="104"/>
      <c r="Z55" s="97"/>
    </row>
    <row r="56" spans="1:26" x14ac:dyDescent="0.25">
      <c r="A56" s="68"/>
      <c r="B56" s="65"/>
      <c r="C56" s="66"/>
      <c r="D56" s="17" t="str">
        <f t="shared" si="0"/>
        <v/>
      </c>
      <c r="E56" s="66"/>
      <c r="F56" s="25" t="str">
        <f t="shared" si="1"/>
        <v/>
      </c>
      <c r="G56" s="26" t="str">
        <f t="shared" si="2"/>
        <v/>
      </c>
      <c r="H56" s="17" t="str">
        <f t="shared" si="3"/>
        <v/>
      </c>
      <c r="I56" s="82"/>
      <c r="J56" s="78"/>
      <c r="K56" s="79"/>
      <c r="L56" s="76"/>
      <c r="M56" s="35" t="str">
        <f t="shared" si="4"/>
        <v/>
      </c>
      <c r="N56" s="66"/>
      <c r="O56" s="79"/>
      <c r="P56" s="76"/>
      <c r="Q56" s="35" t="str">
        <f t="shared" si="5"/>
        <v/>
      </c>
      <c r="R56" s="36" t="str">
        <f t="shared" si="6"/>
        <v xml:space="preserve"> </v>
      </c>
      <c r="S56" s="91"/>
      <c r="T56" s="92"/>
      <c r="U56" s="92"/>
      <c r="V56" s="93"/>
      <c r="W56" s="94"/>
      <c r="X56" s="95"/>
      <c r="Y56" s="104"/>
      <c r="Z56" s="97"/>
    </row>
    <row r="57" spans="1:26" x14ac:dyDescent="0.25">
      <c r="A57" s="68"/>
      <c r="B57" s="65"/>
      <c r="C57" s="66"/>
      <c r="D57" s="17" t="str">
        <f t="shared" si="0"/>
        <v/>
      </c>
      <c r="E57" s="66"/>
      <c r="F57" s="25" t="str">
        <f t="shared" si="1"/>
        <v/>
      </c>
      <c r="G57" s="26" t="str">
        <f t="shared" si="2"/>
        <v/>
      </c>
      <c r="H57" s="17" t="str">
        <f t="shared" si="3"/>
        <v/>
      </c>
      <c r="I57" s="82"/>
      <c r="J57" s="78"/>
      <c r="K57" s="79"/>
      <c r="L57" s="76"/>
      <c r="M57" s="35" t="str">
        <f t="shared" si="4"/>
        <v/>
      </c>
      <c r="N57" s="66"/>
      <c r="O57" s="79"/>
      <c r="P57" s="76"/>
      <c r="Q57" s="35" t="str">
        <f t="shared" si="5"/>
        <v/>
      </c>
      <c r="R57" s="36" t="str">
        <f t="shared" si="6"/>
        <v xml:space="preserve"> </v>
      </c>
      <c r="S57" s="91"/>
      <c r="T57" s="92"/>
      <c r="U57" s="92"/>
      <c r="V57" s="93"/>
      <c r="W57" s="94"/>
      <c r="X57" s="95"/>
      <c r="Y57" s="104"/>
      <c r="Z57" s="97"/>
    </row>
    <row r="58" spans="1:26" x14ac:dyDescent="0.25">
      <c r="A58" s="68"/>
      <c r="B58" s="65"/>
      <c r="C58" s="66"/>
      <c r="D58" s="17" t="str">
        <f t="shared" si="0"/>
        <v/>
      </c>
      <c r="E58" s="66"/>
      <c r="F58" s="25" t="str">
        <f t="shared" si="1"/>
        <v/>
      </c>
      <c r="G58" s="26" t="str">
        <f t="shared" si="2"/>
        <v/>
      </c>
      <c r="H58" s="17" t="str">
        <f t="shared" si="3"/>
        <v/>
      </c>
      <c r="I58" s="82"/>
      <c r="J58" s="78"/>
      <c r="K58" s="79"/>
      <c r="L58" s="76"/>
      <c r="M58" s="35" t="str">
        <f t="shared" si="4"/>
        <v/>
      </c>
      <c r="N58" s="66"/>
      <c r="O58" s="79"/>
      <c r="P58" s="76"/>
      <c r="Q58" s="35" t="str">
        <f t="shared" si="5"/>
        <v/>
      </c>
      <c r="R58" s="36" t="str">
        <f t="shared" si="6"/>
        <v xml:space="preserve"> </v>
      </c>
      <c r="S58" s="91"/>
      <c r="T58" s="92"/>
      <c r="U58" s="92"/>
      <c r="V58" s="93"/>
      <c r="W58" s="94"/>
      <c r="X58" s="95"/>
      <c r="Y58" s="104"/>
      <c r="Z58" s="97"/>
    </row>
    <row r="59" spans="1:26" x14ac:dyDescent="0.25">
      <c r="A59" s="68"/>
      <c r="B59" s="65"/>
      <c r="C59" s="66"/>
      <c r="D59" s="17" t="str">
        <f t="shared" si="0"/>
        <v/>
      </c>
      <c r="E59" s="66"/>
      <c r="F59" s="25" t="str">
        <f t="shared" si="1"/>
        <v/>
      </c>
      <c r="G59" s="26" t="str">
        <f t="shared" si="2"/>
        <v/>
      </c>
      <c r="H59" s="17" t="str">
        <f t="shared" si="3"/>
        <v/>
      </c>
      <c r="I59" s="82"/>
      <c r="J59" s="78"/>
      <c r="K59" s="79"/>
      <c r="L59" s="76"/>
      <c r="M59" s="35" t="str">
        <f t="shared" si="4"/>
        <v/>
      </c>
      <c r="N59" s="66"/>
      <c r="O59" s="79"/>
      <c r="P59" s="76"/>
      <c r="Q59" s="35" t="str">
        <f t="shared" si="5"/>
        <v/>
      </c>
      <c r="R59" s="36" t="str">
        <f t="shared" si="6"/>
        <v xml:space="preserve"> </v>
      </c>
      <c r="S59" s="91"/>
      <c r="T59" s="92"/>
      <c r="U59" s="92"/>
      <c r="V59" s="93"/>
      <c r="W59" s="94"/>
      <c r="X59" s="95"/>
      <c r="Y59" s="104"/>
      <c r="Z59" s="97"/>
    </row>
    <row r="60" spans="1:26" x14ac:dyDescent="0.25">
      <c r="A60" s="68"/>
      <c r="B60" s="65"/>
      <c r="C60" s="66"/>
      <c r="D60" s="17" t="str">
        <f t="shared" si="0"/>
        <v/>
      </c>
      <c r="E60" s="66"/>
      <c r="F60" s="25" t="str">
        <f t="shared" si="1"/>
        <v/>
      </c>
      <c r="G60" s="26" t="str">
        <f t="shared" si="2"/>
        <v/>
      </c>
      <c r="H60" s="17" t="str">
        <f t="shared" si="3"/>
        <v/>
      </c>
      <c r="I60" s="82"/>
      <c r="J60" s="78"/>
      <c r="K60" s="79"/>
      <c r="L60" s="76"/>
      <c r="M60" s="35" t="str">
        <f t="shared" si="4"/>
        <v/>
      </c>
      <c r="N60" s="66"/>
      <c r="O60" s="79"/>
      <c r="P60" s="76"/>
      <c r="Q60" s="35" t="str">
        <f t="shared" si="5"/>
        <v/>
      </c>
      <c r="R60" s="36" t="str">
        <f t="shared" si="6"/>
        <v xml:space="preserve"> </v>
      </c>
      <c r="S60" s="91"/>
      <c r="T60" s="92"/>
      <c r="U60" s="92"/>
      <c r="V60" s="93"/>
      <c r="W60" s="94"/>
      <c r="X60" s="95"/>
      <c r="Y60" s="104"/>
      <c r="Z60" s="97"/>
    </row>
    <row r="61" spans="1:26" x14ac:dyDescent="0.25">
      <c r="A61" s="68"/>
      <c r="B61" s="65"/>
      <c r="C61" s="66"/>
      <c r="D61" s="17" t="str">
        <f t="shared" si="0"/>
        <v/>
      </c>
      <c r="E61" s="66"/>
      <c r="F61" s="25" t="str">
        <f t="shared" si="1"/>
        <v/>
      </c>
      <c r="G61" s="26" t="str">
        <f t="shared" si="2"/>
        <v/>
      </c>
      <c r="H61" s="17" t="str">
        <f t="shared" si="3"/>
        <v/>
      </c>
      <c r="I61" s="82"/>
      <c r="J61" s="78"/>
      <c r="K61" s="79"/>
      <c r="L61" s="76"/>
      <c r="M61" s="35" t="str">
        <f t="shared" si="4"/>
        <v/>
      </c>
      <c r="N61" s="66"/>
      <c r="O61" s="79"/>
      <c r="P61" s="76"/>
      <c r="Q61" s="35" t="str">
        <f t="shared" si="5"/>
        <v/>
      </c>
      <c r="R61" s="36" t="str">
        <f t="shared" si="6"/>
        <v xml:space="preserve"> </v>
      </c>
      <c r="S61" s="91"/>
      <c r="T61" s="92"/>
      <c r="U61" s="92"/>
      <c r="V61" s="93"/>
      <c r="W61" s="94"/>
      <c r="X61" s="95"/>
      <c r="Y61" s="104"/>
      <c r="Z61" s="97"/>
    </row>
    <row r="62" spans="1:26" x14ac:dyDescent="0.25">
      <c r="A62" s="68"/>
      <c r="B62" s="65"/>
      <c r="C62" s="66"/>
      <c r="D62" s="17" t="str">
        <f t="shared" si="0"/>
        <v/>
      </c>
      <c r="E62" s="66"/>
      <c r="F62" s="25" t="str">
        <f t="shared" si="1"/>
        <v/>
      </c>
      <c r="G62" s="26" t="str">
        <f t="shared" si="2"/>
        <v/>
      </c>
      <c r="H62" s="17" t="str">
        <f t="shared" si="3"/>
        <v/>
      </c>
      <c r="I62" s="82"/>
      <c r="J62" s="78"/>
      <c r="K62" s="79"/>
      <c r="L62" s="76"/>
      <c r="M62" s="35" t="str">
        <f t="shared" si="4"/>
        <v/>
      </c>
      <c r="N62" s="66"/>
      <c r="O62" s="79"/>
      <c r="P62" s="76"/>
      <c r="Q62" s="35" t="str">
        <f t="shared" si="5"/>
        <v/>
      </c>
      <c r="R62" s="36" t="str">
        <f t="shared" si="6"/>
        <v xml:space="preserve"> </v>
      </c>
      <c r="S62" s="91"/>
      <c r="T62" s="92"/>
      <c r="U62" s="92"/>
      <c r="V62" s="93"/>
      <c r="W62" s="94"/>
      <c r="X62" s="95"/>
      <c r="Y62" s="104"/>
      <c r="Z62" s="97"/>
    </row>
    <row r="63" spans="1:26" x14ac:dyDescent="0.25">
      <c r="A63" s="68"/>
      <c r="B63" s="65"/>
      <c r="C63" s="66"/>
      <c r="D63" s="17" t="str">
        <f t="shared" si="0"/>
        <v/>
      </c>
      <c r="E63" s="66"/>
      <c r="F63" s="25" t="str">
        <f t="shared" si="1"/>
        <v/>
      </c>
      <c r="G63" s="26" t="str">
        <f t="shared" si="2"/>
        <v/>
      </c>
      <c r="H63" s="17" t="str">
        <f t="shared" si="3"/>
        <v/>
      </c>
      <c r="I63" s="82"/>
      <c r="J63" s="78"/>
      <c r="K63" s="79"/>
      <c r="L63" s="76"/>
      <c r="M63" s="35" t="str">
        <f t="shared" si="4"/>
        <v/>
      </c>
      <c r="N63" s="66"/>
      <c r="O63" s="79"/>
      <c r="P63" s="76"/>
      <c r="Q63" s="35" t="str">
        <f t="shared" si="5"/>
        <v/>
      </c>
      <c r="R63" s="36" t="str">
        <f t="shared" si="6"/>
        <v xml:space="preserve"> </v>
      </c>
      <c r="S63" s="91"/>
      <c r="T63" s="92"/>
      <c r="U63" s="92"/>
      <c r="V63" s="93"/>
      <c r="W63" s="94"/>
      <c r="X63" s="95"/>
      <c r="Y63" s="104"/>
      <c r="Z63" s="97"/>
    </row>
    <row r="64" spans="1:26" x14ac:dyDescent="0.25">
      <c r="A64" s="68"/>
      <c r="B64" s="65"/>
      <c r="C64" s="66"/>
      <c r="D64" s="17" t="str">
        <f t="shared" si="0"/>
        <v/>
      </c>
      <c r="E64" s="66"/>
      <c r="F64" s="25" t="str">
        <f t="shared" si="1"/>
        <v/>
      </c>
      <c r="G64" s="26" t="str">
        <f t="shared" si="2"/>
        <v/>
      </c>
      <c r="H64" s="17" t="str">
        <f t="shared" si="3"/>
        <v/>
      </c>
      <c r="I64" s="82"/>
      <c r="J64" s="78"/>
      <c r="K64" s="79"/>
      <c r="L64" s="76"/>
      <c r="M64" s="35" t="str">
        <f t="shared" si="4"/>
        <v/>
      </c>
      <c r="N64" s="66"/>
      <c r="O64" s="79"/>
      <c r="P64" s="76"/>
      <c r="Q64" s="35" t="str">
        <f t="shared" si="5"/>
        <v/>
      </c>
      <c r="R64" s="36" t="str">
        <f t="shared" si="6"/>
        <v xml:space="preserve"> </v>
      </c>
      <c r="S64" s="91"/>
      <c r="T64" s="92"/>
      <c r="U64" s="92"/>
      <c r="V64" s="93"/>
      <c r="W64" s="94"/>
      <c r="X64" s="95"/>
      <c r="Y64" s="104"/>
      <c r="Z64" s="97"/>
    </row>
    <row r="65" spans="1:26" x14ac:dyDescent="0.25">
      <c r="A65" s="68"/>
      <c r="B65" s="65"/>
      <c r="C65" s="66"/>
      <c r="D65" s="17" t="str">
        <f t="shared" si="0"/>
        <v/>
      </c>
      <c r="E65" s="66"/>
      <c r="F65" s="25" t="str">
        <f t="shared" si="1"/>
        <v/>
      </c>
      <c r="G65" s="26" t="str">
        <f t="shared" si="2"/>
        <v/>
      </c>
      <c r="H65" s="17" t="str">
        <f t="shared" si="3"/>
        <v/>
      </c>
      <c r="I65" s="82"/>
      <c r="J65" s="78"/>
      <c r="K65" s="79"/>
      <c r="L65" s="76"/>
      <c r="M65" s="35" t="str">
        <f t="shared" si="4"/>
        <v/>
      </c>
      <c r="N65" s="66"/>
      <c r="O65" s="79"/>
      <c r="P65" s="76"/>
      <c r="Q65" s="35" t="str">
        <f t="shared" si="5"/>
        <v/>
      </c>
      <c r="R65" s="36" t="str">
        <f t="shared" si="6"/>
        <v xml:space="preserve"> </v>
      </c>
      <c r="S65" s="91"/>
      <c r="T65" s="92"/>
      <c r="U65" s="92"/>
      <c r="V65" s="93"/>
      <c r="W65" s="94"/>
      <c r="X65" s="95"/>
      <c r="Y65" s="104"/>
      <c r="Z65" s="97"/>
    </row>
    <row r="66" spans="1:26" x14ac:dyDescent="0.25">
      <c r="A66" s="68"/>
      <c r="B66" s="65"/>
      <c r="C66" s="66"/>
      <c r="D66" s="17" t="str">
        <f t="shared" si="0"/>
        <v/>
      </c>
      <c r="E66" s="66"/>
      <c r="F66" s="25" t="str">
        <f t="shared" si="1"/>
        <v/>
      </c>
      <c r="G66" s="26" t="str">
        <f t="shared" si="2"/>
        <v/>
      </c>
      <c r="H66" s="17" t="str">
        <f t="shared" si="3"/>
        <v/>
      </c>
      <c r="I66" s="82"/>
      <c r="J66" s="78"/>
      <c r="K66" s="79"/>
      <c r="L66" s="76"/>
      <c r="M66" s="35" t="str">
        <f t="shared" si="4"/>
        <v/>
      </c>
      <c r="N66" s="66"/>
      <c r="O66" s="79"/>
      <c r="P66" s="76"/>
      <c r="Q66" s="35" t="str">
        <f t="shared" si="5"/>
        <v/>
      </c>
      <c r="R66" s="36" t="str">
        <f t="shared" si="6"/>
        <v xml:space="preserve"> </v>
      </c>
      <c r="S66" s="91"/>
      <c r="T66" s="92"/>
      <c r="U66" s="92"/>
      <c r="V66" s="93"/>
      <c r="W66" s="94"/>
      <c r="X66" s="95"/>
      <c r="Y66" s="104"/>
      <c r="Z66" s="97"/>
    </row>
    <row r="67" spans="1:26" x14ac:dyDescent="0.25">
      <c r="A67" s="68"/>
      <c r="B67" s="65"/>
      <c r="C67" s="66"/>
      <c r="D67" s="17" t="str">
        <f t="shared" si="0"/>
        <v/>
      </c>
      <c r="E67" s="66"/>
      <c r="F67" s="25" t="str">
        <f t="shared" si="1"/>
        <v/>
      </c>
      <c r="G67" s="26" t="str">
        <f t="shared" si="2"/>
        <v/>
      </c>
      <c r="H67" s="17" t="str">
        <f t="shared" si="3"/>
        <v/>
      </c>
      <c r="I67" s="82"/>
      <c r="J67" s="78"/>
      <c r="K67" s="79"/>
      <c r="L67" s="76"/>
      <c r="M67" s="35" t="str">
        <f t="shared" si="4"/>
        <v/>
      </c>
      <c r="N67" s="66"/>
      <c r="O67" s="79"/>
      <c r="P67" s="76"/>
      <c r="Q67" s="35" t="str">
        <f t="shared" si="5"/>
        <v/>
      </c>
      <c r="R67" s="36" t="str">
        <f t="shared" si="6"/>
        <v xml:space="preserve"> </v>
      </c>
      <c r="S67" s="91"/>
      <c r="T67" s="92"/>
      <c r="U67" s="92"/>
      <c r="V67" s="93"/>
      <c r="W67" s="94"/>
      <c r="X67" s="95"/>
      <c r="Y67" s="104"/>
      <c r="Z67" s="97"/>
    </row>
    <row r="68" spans="1:26" x14ac:dyDescent="0.25">
      <c r="A68" s="68"/>
      <c r="B68" s="65"/>
      <c r="C68" s="66"/>
      <c r="D68" s="17" t="str">
        <f t="shared" ref="D68:D101" si="7">IF(C68="","",ROUND(C68/0.3048,0))</f>
        <v/>
      </c>
      <c r="E68" s="66"/>
      <c r="F68" s="25" t="str">
        <f t="shared" ref="F68:F101" si="8">IF(E68="","",ROUND(E68/0.3048,0))</f>
        <v/>
      </c>
      <c r="G68" s="26" t="str">
        <f t="shared" ref="G68:G101" si="9">IF(OR(E68="",C68=""),"",E68+C68)</f>
        <v/>
      </c>
      <c r="H68" s="17" t="str">
        <f t="shared" ref="H68:H101" si="10">IF(G68="","",ROUND(G68/0.3048,0))</f>
        <v/>
      </c>
      <c r="I68" s="82"/>
      <c r="J68" s="78"/>
      <c r="K68" s="79"/>
      <c r="L68" s="76"/>
      <c r="M68" s="35" t="str">
        <f t="shared" ref="M68:M101" si="11">IF(AND(J68="",K68="",L68=""),"",
 CONCATENATE(
   IF(J68="","",TEXT(J68,"00")), "°",
   IF(K68="","",TEXT(K68,"00")), "'",
   IF(L68="","",REPLACE(TEXT(L68,"00,0000"), FIND(",",TEXT(L68,"00,0000")), 1, ".")), """N"
 ))</f>
        <v/>
      </c>
      <c r="N68" s="66"/>
      <c r="O68" s="79"/>
      <c r="P68" s="76"/>
      <c r="Q68" s="35" t="str">
        <f t="shared" ref="Q68:Q101" si="12">IF(AND(N68="",O68="",P68=""),"",
 CONCATENATE(
   IF(N68="","",TEXT(N68,"000")), "°",
   IF(O68="","",TEXT(O68,"00")), "'",
   IF(P68="","",REPLACE(TEXT(P68,"00,0000"), FIND(",",TEXT(P68,"00,0000")), 1, ".")), """",
   IF(_xlfn.TEXTAFTER($N$1," ")="Øst","E","W")
 ))</f>
        <v/>
      </c>
      <c r="R68" s="36" t="str">
        <f t="shared" ref="R68:R101" si="13">_xlfn.CONCAT(M68," ",Q68)</f>
        <v xml:space="preserve"> </v>
      </c>
      <c r="S68" s="91"/>
      <c r="T68" s="92"/>
      <c r="U68" s="92"/>
      <c r="V68" s="93"/>
      <c r="W68" s="94"/>
      <c r="X68" s="95"/>
      <c r="Y68" s="104"/>
      <c r="Z68" s="97"/>
    </row>
    <row r="69" spans="1:26" x14ac:dyDescent="0.25">
      <c r="A69" s="68"/>
      <c r="B69" s="65"/>
      <c r="C69" s="66"/>
      <c r="D69" s="17" t="str">
        <f t="shared" si="7"/>
        <v/>
      </c>
      <c r="E69" s="66"/>
      <c r="F69" s="25" t="str">
        <f t="shared" si="8"/>
        <v/>
      </c>
      <c r="G69" s="26" t="str">
        <f t="shared" si="9"/>
        <v/>
      </c>
      <c r="H69" s="17" t="str">
        <f t="shared" si="10"/>
        <v/>
      </c>
      <c r="I69" s="82"/>
      <c r="J69" s="78"/>
      <c r="K69" s="79"/>
      <c r="L69" s="76"/>
      <c r="M69" s="35" t="str">
        <f t="shared" si="11"/>
        <v/>
      </c>
      <c r="N69" s="66"/>
      <c r="O69" s="79"/>
      <c r="P69" s="76"/>
      <c r="Q69" s="35" t="str">
        <f t="shared" si="12"/>
        <v/>
      </c>
      <c r="R69" s="36" t="str">
        <f t="shared" si="13"/>
        <v xml:space="preserve"> </v>
      </c>
      <c r="S69" s="91"/>
      <c r="T69" s="92"/>
      <c r="U69" s="92"/>
      <c r="V69" s="93"/>
      <c r="W69" s="94"/>
      <c r="X69" s="95"/>
      <c r="Y69" s="104"/>
      <c r="Z69" s="97"/>
    </row>
    <row r="70" spans="1:26" x14ac:dyDescent="0.25">
      <c r="A70" s="68"/>
      <c r="B70" s="65"/>
      <c r="C70" s="66"/>
      <c r="D70" s="17" t="str">
        <f t="shared" si="7"/>
        <v/>
      </c>
      <c r="E70" s="66"/>
      <c r="F70" s="25" t="str">
        <f t="shared" si="8"/>
        <v/>
      </c>
      <c r="G70" s="26" t="str">
        <f t="shared" si="9"/>
        <v/>
      </c>
      <c r="H70" s="17" t="str">
        <f t="shared" si="10"/>
        <v/>
      </c>
      <c r="I70" s="82"/>
      <c r="J70" s="78"/>
      <c r="K70" s="79"/>
      <c r="L70" s="76"/>
      <c r="M70" s="35" t="str">
        <f t="shared" si="11"/>
        <v/>
      </c>
      <c r="N70" s="66"/>
      <c r="O70" s="79"/>
      <c r="P70" s="76"/>
      <c r="Q70" s="35" t="str">
        <f t="shared" si="12"/>
        <v/>
      </c>
      <c r="R70" s="36" t="str">
        <f t="shared" si="13"/>
        <v xml:space="preserve"> </v>
      </c>
      <c r="S70" s="91"/>
      <c r="T70" s="92"/>
      <c r="U70" s="92"/>
      <c r="V70" s="93"/>
      <c r="W70" s="94"/>
      <c r="X70" s="95"/>
      <c r="Y70" s="104"/>
      <c r="Z70" s="97"/>
    </row>
    <row r="71" spans="1:26" x14ac:dyDescent="0.25">
      <c r="A71" s="68"/>
      <c r="B71" s="65"/>
      <c r="C71" s="66"/>
      <c r="D71" s="17" t="str">
        <f t="shared" si="7"/>
        <v/>
      </c>
      <c r="E71" s="66"/>
      <c r="F71" s="25" t="str">
        <f t="shared" si="8"/>
        <v/>
      </c>
      <c r="G71" s="26" t="str">
        <f t="shared" si="9"/>
        <v/>
      </c>
      <c r="H71" s="17" t="str">
        <f t="shared" si="10"/>
        <v/>
      </c>
      <c r="I71" s="82"/>
      <c r="J71" s="78"/>
      <c r="K71" s="79"/>
      <c r="L71" s="76"/>
      <c r="M71" s="35" t="str">
        <f t="shared" si="11"/>
        <v/>
      </c>
      <c r="N71" s="66"/>
      <c r="O71" s="79"/>
      <c r="P71" s="76"/>
      <c r="Q71" s="35" t="str">
        <f t="shared" si="12"/>
        <v/>
      </c>
      <c r="R71" s="36" t="str">
        <f t="shared" si="13"/>
        <v xml:space="preserve"> </v>
      </c>
      <c r="S71" s="91"/>
      <c r="T71" s="92"/>
      <c r="U71" s="92"/>
      <c r="V71" s="93"/>
      <c r="W71" s="94"/>
      <c r="X71" s="95"/>
      <c r="Y71" s="104"/>
      <c r="Z71" s="97"/>
    </row>
    <row r="72" spans="1:26" x14ac:dyDescent="0.25">
      <c r="A72" s="68"/>
      <c r="B72" s="65"/>
      <c r="C72" s="66"/>
      <c r="D72" s="17" t="str">
        <f t="shared" si="7"/>
        <v/>
      </c>
      <c r="E72" s="66"/>
      <c r="F72" s="25" t="str">
        <f t="shared" si="8"/>
        <v/>
      </c>
      <c r="G72" s="26" t="str">
        <f t="shared" si="9"/>
        <v/>
      </c>
      <c r="H72" s="17" t="str">
        <f t="shared" si="10"/>
        <v/>
      </c>
      <c r="I72" s="82"/>
      <c r="J72" s="78"/>
      <c r="K72" s="79"/>
      <c r="L72" s="76"/>
      <c r="M72" s="35" t="str">
        <f t="shared" si="11"/>
        <v/>
      </c>
      <c r="N72" s="66"/>
      <c r="O72" s="79"/>
      <c r="P72" s="76"/>
      <c r="Q72" s="35" t="str">
        <f t="shared" si="12"/>
        <v/>
      </c>
      <c r="R72" s="36" t="str">
        <f t="shared" si="13"/>
        <v xml:space="preserve"> </v>
      </c>
      <c r="S72" s="91"/>
      <c r="T72" s="92"/>
      <c r="U72" s="92"/>
      <c r="V72" s="93"/>
      <c r="W72" s="94"/>
      <c r="X72" s="95"/>
      <c r="Y72" s="104"/>
      <c r="Z72" s="97"/>
    </row>
    <row r="73" spans="1:26" x14ac:dyDescent="0.25">
      <c r="A73" s="68"/>
      <c r="B73" s="65"/>
      <c r="C73" s="66"/>
      <c r="D73" s="17" t="str">
        <f t="shared" si="7"/>
        <v/>
      </c>
      <c r="E73" s="66"/>
      <c r="F73" s="25" t="str">
        <f t="shared" si="8"/>
        <v/>
      </c>
      <c r="G73" s="26" t="str">
        <f t="shared" si="9"/>
        <v/>
      </c>
      <c r="H73" s="17" t="str">
        <f t="shared" si="10"/>
        <v/>
      </c>
      <c r="I73" s="82"/>
      <c r="J73" s="78"/>
      <c r="K73" s="79"/>
      <c r="L73" s="76"/>
      <c r="M73" s="35" t="str">
        <f t="shared" si="11"/>
        <v/>
      </c>
      <c r="N73" s="66"/>
      <c r="O73" s="79"/>
      <c r="P73" s="76"/>
      <c r="Q73" s="35" t="str">
        <f t="shared" si="12"/>
        <v/>
      </c>
      <c r="R73" s="36" t="str">
        <f t="shared" si="13"/>
        <v xml:space="preserve"> </v>
      </c>
      <c r="S73" s="91"/>
      <c r="T73" s="92"/>
      <c r="U73" s="92"/>
      <c r="V73" s="93"/>
      <c r="W73" s="94"/>
      <c r="X73" s="95"/>
      <c r="Y73" s="104"/>
      <c r="Z73" s="97"/>
    </row>
    <row r="74" spans="1:26" x14ac:dyDescent="0.25">
      <c r="A74" s="68"/>
      <c r="B74" s="65"/>
      <c r="C74" s="66"/>
      <c r="D74" s="17" t="str">
        <f t="shared" si="7"/>
        <v/>
      </c>
      <c r="E74" s="66"/>
      <c r="F74" s="25" t="str">
        <f t="shared" si="8"/>
        <v/>
      </c>
      <c r="G74" s="26" t="str">
        <f t="shared" si="9"/>
        <v/>
      </c>
      <c r="H74" s="17" t="str">
        <f t="shared" si="10"/>
        <v/>
      </c>
      <c r="I74" s="82"/>
      <c r="J74" s="78"/>
      <c r="K74" s="79"/>
      <c r="L74" s="76"/>
      <c r="M74" s="35" t="str">
        <f t="shared" si="11"/>
        <v/>
      </c>
      <c r="N74" s="66"/>
      <c r="O74" s="79"/>
      <c r="P74" s="76"/>
      <c r="Q74" s="35" t="str">
        <f t="shared" si="12"/>
        <v/>
      </c>
      <c r="R74" s="36" t="str">
        <f t="shared" si="13"/>
        <v xml:space="preserve"> </v>
      </c>
      <c r="S74" s="91"/>
      <c r="T74" s="92"/>
      <c r="U74" s="92"/>
      <c r="V74" s="93"/>
      <c r="W74" s="94"/>
      <c r="X74" s="95"/>
      <c r="Y74" s="104"/>
      <c r="Z74" s="97"/>
    </row>
    <row r="75" spans="1:26" x14ac:dyDescent="0.25">
      <c r="A75" s="68"/>
      <c r="B75" s="65"/>
      <c r="C75" s="66"/>
      <c r="D75" s="17" t="str">
        <f t="shared" si="7"/>
        <v/>
      </c>
      <c r="E75" s="66"/>
      <c r="F75" s="25" t="str">
        <f t="shared" si="8"/>
        <v/>
      </c>
      <c r="G75" s="26" t="str">
        <f t="shared" si="9"/>
        <v/>
      </c>
      <c r="H75" s="17" t="str">
        <f t="shared" si="10"/>
        <v/>
      </c>
      <c r="I75" s="82"/>
      <c r="J75" s="78"/>
      <c r="K75" s="79"/>
      <c r="L75" s="76"/>
      <c r="M75" s="35" t="str">
        <f t="shared" si="11"/>
        <v/>
      </c>
      <c r="N75" s="66"/>
      <c r="O75" s="79"/>
      <c r="P75" s="76"/>
      <c r="Q75" s="35" t="str">
        <f t="shared" si="12"/>
        <v/>
      </c>
      <c r="R75" s="36" t="str">
        <f t="shared" si="13"/>
        <v xml:space="preserve"> </v>
      </c>
      <c r="S75" s="91"/>
      <c r="T75" s="92"/>
      <c r="U75" s="92"/>
      <c r="V75" s="93"/>
      <c r="W75" s="94"/>
      <c r="X75" s="95"/>
      <c r="Y75" s="104"/>
      <c r="Z75" s="97"/>
    </row>
    <row r="76" spans="1:26" x14ac:dyDescent="0.25">
      <c r="A76" s="68"/>
      <c r="B76" s="65"/>
      <c r="C76" s="66"/>
      <c r="D76" s="17" t="str">
        <f t="shared" si="7"/>
        <v/>
      </c>
      <c r="E76" s="66"/>
      <c r="F76" s="25" t="str">
        <f t="shared" si="8"/>
        <v/>
      </c>
      <c r="G76" s="26" t="str">
        <f t="shared" si="9"/>
        <v/>
      </c>
      <c r="H76" s="17" t="str">
        <f t="shared" si="10"/>
        <v/>
      </c>
      <c r="I76" s="82"/>
      <c r="J76" s="78"/>
      <c r="K76" s="79"/>
      <c r="L76" s="76"/>
      <c r="M76" s="35" t="str">
        <f t="shared" si="11"/>
        <v/>
      </c>
      <c r="N76" s="66"/>
      <c r="O76" s="79"/>
      <c r="P76" s="76"/>
      <c r="Q76" s="35" t="str">
        <f t="shared" si="12"/>
        <v/>
      </c>
      <c r="R76" s="36" t="str">
        <f t="shared" si="13"/>
        <v xml:space="preserve"> </v>
      </c>
      <c r="S76" s="91"/>
      <c r="T76" s="92"/>
      <c r="U76" s="92"/>
      <c r="V76" s="93"/>
      <c r="W76" s="94"/>
      <c r="X76" s="95"/>
      <c r="Y76" s="104"/>
      <c r="Z76" s="97"/>
    </row>
    <row r="77" spans="1:26" x14ac:dyDescent="0.25">
      <c r="A77" s="68"/>
      <c r="B77" s="65"/>
      <c r="C77" s="66"/>
      <c r="D77" s="17" t="str">
        <f t="shared" si="7"/>
        <v/>
      </c>
      <c r="E77" s="66"/>
      <c r="F77" s="25" t="str">
        <f t="shared" si="8"/>
        <v/>
      </c>
      <c r="G77" s="26" t="str">
        <f t="shared" si="9"/>
        <v/>
      </c>
      <c r="H77" s="17" t="str">
        <f t="shared" si="10"/>
        <v/>
      </c>
      <c r="I77" s="82"/>
      <c r="J77" s="78"/>
      <c r="K77" s="79"/>
      <c r="L77" s="76"/>
      <c r="M77" s="35" t="str">
        <f t="shared" si="11"/>
        <v/>
      </c>
      <c r="N77" s="66"/>
      <c r="O77" s="79"/>
      <c r="P77" s="76"/>
      <c r="Q77" s="35" t="str">
        <f t="shared" si="12"/>
        <v/>
      </c>
      <c r="R77" s="36" t="str">
        <f t="shared" si="13"/>
        <v xml:space="preserve"> </v>
      </c>
      <c r="S77" s="91"/>
      <c r="T77" s="92"/>
      <c r="U77" s="92"/>
      <c r="V77" s="93"/>
      <c r="W77" s="94"/>
      <c r="X77" s="95"/>
      <c r="Y77" s="104"/>
      <c r="Z77" s="97"/>
    </row>
    <row r="78" spans="1:26" x14ac:dyDescent="0.25">
      <c r="A78" s="68"/>
      <c r="B78" s="65"/>
      <c r="C78" s="66"/>
      <c r="D78" s="17" t="str">
        <f t="shared" si="7"/>
        <v/>
      </c>
      <c r="E78" s="66"/>
      <c r="F78" s="25" t="str">
        <f t="shared" si="8"/>
        <v/>
      </c>
      <c r="G78" s="26" t="str">
        <f t="shared" si="9"/>
        <v/>
      </c>
      <c r="H78" s="17" t="str">
        <f t="shared" si="10"/>
        <v/>
      </c>
      <c r="I78" s="82"/>
      <c r="J78" s="78"/>
      <c r="K78" s="79"/>
      <c r="L78" s="76"/>
      <c r="M78" s="35" t="str">
        <f t="shared" si="11"/>
        <v/>
      </c>
      <c r="N78" s="66"/>
      <c r="O78" s="79"/>
      <c r="P78" s="76"/>
      <c r="Q78" s="35" t="str">
        <f t="shared" si="12"/>
        <v/>
      </c>
      <c r="R78" s="36" t="str">
        <f t="shared" si="13"/>
        <v xml:space="preserve"> </v>
      </c>
      <c r="S78" s="91"/>
      <c r="T78" s="92"/>
      <c r="U78" s="92"/>
      <c r="V78" s="93"/>
      <c r="W78" s="94"/>
      <c r="X78" s="95"/>
      <c r="Y78" s="104"/>
      <c r="Z78" s="97"/>
    </row>
    <row r="79" spans="1:26" x14ac:dyDescent="0.25">
      <c r="A79" s="68"/>
      <c r="B79" s="65"/>
      <c r="C79" s="66"/>
      <c r="D79" s="17" t="str">
        <f t="shared" si="7"/>
        <v/>
      </c>
      <c r="E79" s="66"/>
      <c r="F79" s="25" t="str">
        <f t="shared" si="8"/>
        <v/>
      </c>
      <c r="G79" s="26" t="str">
        <f t="shared" si="9"/>
        <v/>
      </c>
      <c r="H79" s="17" t="str">
        <f t="shared" si="10"/>
        <v/>
      </c>
      <c r="I79" s="82"/>
      <c r="J79" s="78"/>
      <c r="K79" s="79"/>
      <c r="L79" s="76"/>
      <c r="M79" s="35" t="str">
        <f t="shared" si="11"/>
        <v/>
      </c>
      <c r="N79" s="66"/>
      <c r="O79" s="79"/>
      <c r="P79" s="76"/>
      <c r="Q79" s="35" t="str">
        <f t="shared" si="12"/>
        <v/>
      </c>
      <c r="R79" s="36" t="str">
        <f t="shared" si="13"/>
        <v xml:space="preserve"> </v>
      </c>
      <c r="S79" s="91"/>
      <c r="T79" s="92"/>
      <c r="U79" s="92"/>
      <c r="V79" s="93"/>
      <c r="W79" s="94"/>
      <c r="X79" s="95"/>
      <c r="Y79" s="104"/>
      <c r="Z79" s="97"/>
    </row>
    <row r="80" spans="1:26" x14ac:dyDescent="0.25">
      <c r="A80" s="68"/>
      <c r="B80" s="65"/>
      <c r="C80" s="66"/>
      <c r="D80" s="17" t="str">
        <f t="shared" si="7"/>
        <v/>
      </c>
      <c r="E80" s="66"/>
      <c r="F80" s="25" t="str">
        <f t="shared" si="8"/>
        <v/>
      </c>
      <c r="G80" s="26" t="str">
        <f t="shared" si="9"/>
        <v/>
      </c>
      <c r="H80" s="17" t="str">
        <f t="shared" si="10"/>
        <v/>
      </c>
      <c r="I80" s="82"/>
      <c r="J80" s="78"/>
      <c r="K80" s="79"/>
      <c r="L80" s="76"/>
      <c r="M80" s="35" t="str">
        <f t="shared" si="11"/>
        <v/>
      </c>
      <c r="N80" s="66"/>
      <c r="O80" s="79"/>
      <c r="P80" s="76"/>
      <c r="Q80" s="35" t="str">
        <f t="shared" si="12"/>
        <v/>
      </c>
      <c r="R80" s="36" t="str">
        <f t="shared" si="13"/>
        <v xml:space="preserve"> </v>
      </c>
      <c r="S80" s="91"/>
      <c r="T80" s="92"/>
      <c r="U80" s="92"/>
      <c r="V80" s="93"/>
      <c r="W80" s="94"/>
      <c r="X80" s="95"/>
      <c r="Y80" s="104"/>
      <c r="Z80" s="97"/>
    </row>
    <row r="81" spans="1:26" x14ac:dyDescent="0.25">
      <c r="A81" s="68"/>
      <c r="B81" s="65"/>
      <c r="C81" s="66"/>
      <c r="D81" s="17" t="str">
        <f t="shared" si="7"/>
        <v/>
      </c>
      <c r="E81" s="66"/>
      <c r="F81" s="25" t="str">
        <f t="shared" si="8"/>
        <v/>
      </c>
      <c r="G81" s="26" t="str">
        <f t="shared" si="9"/>
        <v/>
      </c>
      <c r="H81" s="17" t="str">
        <f t="shared" si="10"/>
        <v/>
      </c>
      <c r="I81" s="82"/>
      <c r="J81" s="78"/>
      <c r="K81" s="79"/>
      <c r="L81" s="76"/>
      <c r="M81" s="35" t="str">
        <f t="shared" si="11"/>
        <v/>
      </c>
      <c r="N81" s="66"/>
      <c r="O81" s="79"/>
      <c r="P81" s="76"/>
      <c r="Q81" s="35" t="str">
        <f t="shared" si="12"/>
        <v/>
      </c>
      <c r="R81" s="36" t="str">
        <f t="shared" si="13"/>
        <v xml:space="preserve"> </v>
      </c>
      <c r="S81" s="91"/>
      <c r="T81" s="92"/>
      <c r="U81" s="92"/>
      <c r="V81" s="93"/>
      <c r="W81" s="94"/>
      <c r="X81" s="95"/>
      <c r="Y81" s="104"/>
      <c r="Z81" s="97"/>
    </row>
    <row r="82" spans="1:26" x14ac:dyDescent="0.25">
      <c r="A82" s="68"/>
      <c r="B82" s="65"/>
      <c r="C82" s="66"/>
      <c r="D82" s="17" t="str">
        <f t="shared" si="7"/>
        <v/>
      </c>
      <c r="E82" s="66"/>
      <c r="F82" s="25" t="str">
        <f t="shared" si="8"/>
        <v/>
      </c>
      <c r="G82" s="26" t="str">
        <f t="shared" si="9"/>
        <v/>
      </c>
      <c r="H82" s="17" t="str">
        <f t="shared" si="10"/>
        <v/>
      </c>
      <c r="I82" s="82"/>
      <c r="J82" s="78"/>
      <c r="K82" s="79"/>
      <c r="L82" s="76"/>
      <c r="M82" s="35" t="str">
        <f t="shared" si="11"/>
        <v/>
      </c>
      <c r="N82" s="66"/>
      <c r="O82" s="79"/>
      <c r="P82" s="76"/>
      <c r="Q82" s="35" t="str">
        <f t="shared" si="12"/>
        <v/>
      </c>
      <c r="R82" s="36" t="str">
        <f t="shared" si="13"/>
        <v xml:space="preserve"> </v>
      </c>
      <c r="S82" s="91"/>
      <c r="T82" s="92"/>
      <c r="U82" s="92"/>
      <c r="V82" s="93"/>
      <c r="W82" s="94"/>
      <c r="X82" s="95"/>
      <c r="Y82" s="104"/>
      <c r="Z82" s="97"/>
    </row>
    <row r="83" spans="1:26" x14ac:dyDescent="0.25">
      <c r="A83" s="68"/>
      <c r="B83" s="65"/>
      <c r="C83" s="66"/>
      <c r="D83" s="17" t="str">
        <f t="shared" si="7"/>
        <v/>
      </c>
      <c r="E83" s="66"/>
      <c r="F83" s="25" t="str">
        <f t="shared" si="8"/>
        <v/>
      </c>
      <c r="G83" s="26" t="str">
        <f t="shared" si="9"/>
        <v/>
      </c>
      <c r="H83" s="17" t="str">
        <f t="shared" si="10"/>
        <v/>
      </c>
      <c r="I83" s="82"/>
      <c r="J83" s="78"/>
      <c r="K83" s="79"/>
      <c r="L83" s="76"/>
      <c r="M83" s="35" t="str">
        <f t="shared" si="11"/>
        <v/>
      </c>
      <c r="N83" s="66"/>
      <c r="O83" s="79"/>
      <c r="P83" s="76"/>
      <c r="Q83" s="35" t="str">
        <f t="shared" si="12"/>
        <v/>
      </c>
      <c r="R83" s="36" t="str">
        <f t="shared" si="13"/>
        <v xml:space="preserve"> </v>
      </c>
      <c r="S83" s="91"/>
      <c r="T83" s="92"/>
      <c r="U83" s="92"/>
      <c r="V83" s="93"/>
      <c r="W83" s="94"/>
      <c r="X83" s="95"/>
      <c r="Y83" s="104"/>
      <c r="Z83" s="97"/>
    </row>
    <row r="84" spans="1:26" x14ac:dyDescent="0.25">
      <c r="A84" s="68"/>
      <c r="B84" s="65"/>
      <c r="C84" s="66"/>
      <c r="D84" s="17" t="str">
        <f t="shared" si="7"/>
        <v/>
      </c>
      <c r="E84" s="66"/>
      <c r="F84" s="25" t="str">
        <f t="shared" si="8"/>
        <v/>
      </c>
      <c r="G84" s="26" t="str">
        <f t="shared" si="9"/>
        <v/>
      </c>
      <c r="H84" s="17" t="str">
        <f t="shared" si="10"/>
        <v/>
      </c>
      <c r="I84" s="82"/>
      <c r="J84" s="78"/>
      <c r="K84" s="79"/>
      <c r="L84" s="76"/>
      <c r="M84" s="35" t="str">
        <f t="shared" si="11"/>
        <v/>
      </c>
      <c r="N84" s="66"/>
      <c r="O84" s="79"/>
      <c r="P84" s="76"/>
      <c r="Q84" s="35" t="str">
        <f t="shared" si="12"/>
        <v/>
      </c>
      <c r="R84" s="36" t="str">
        <f t="shared" si="13"/>
        <v xml:space="preserve"> </v>
      </c>
      <c r="S84" s="91"/>
      <c r="T84" s="92"/>
      <c r="U84" s="92"/>
      <c r="V84" s="93"/>
      <c r="W84" s="94"/>
      <c r="X84" s="95"/>
      <c r="Y84" s="104"/>
      <c r="Z84" s="97"/>
    </row>
    <row r="85" spans="1:26" x14ac:dyDescent="0.25">
      <c r="A85" s="68"/>
      <c r="B85" s="65"/>
      <c r="C85" s="66"/>
      <c r="D85" s="17" t="str">
        <f t="shared" si="7"/>
        <v/>
      </c>
      <c r="E85" s="66"/>
      <c r="F85" s="25" t="str">
        <f t="shared" si="8"/>
        <v/>
      </c>
      <c r="G85" s="26" t="str">
        <f t="shared" si="9"/>
        <v/>
      </c>
      <c r="H85" s="17" t="str">
        <f t="shared" si="10"/>
        <v/>
      </c>
      <c r="I85" s="82"/>
      <c r="J85" s="78"/>
      <c r="K85" s="79"/>
      <c r="L85" s="76"/>
      <c r="M85" s="35" t="str">
        <f t="shared" si="11"/>
        <v/>
      </c>
      <c r="N85" s="66"/>
      <c r="O85" s="79"/>
      <c r="P85" s="76"/>
      <c r="Q85" s="35" t="str">
        <f t="shared" si="12"/>
        <v/>
      </c>
      <c r="R85" s="36" t="str">
        <f t="shared" si="13"/>
        <v xml:space="preserve"> </v>
      </c>
      <c r="S85" s="91"/>
      <c r="T85" s="92"/>
      <c r="U85" s="92"/>
      <c r="V85" s="93"/>
      <c r="W85" s="94"/>
      <c r="X85" s="95"/>
      <c r="Y85" s="104"/>
      <c r="Z85" s="97"/>
    </row>
    <row r="86" spans="1:26" x14ac:dyDescent="0.25">
      <c r="A86" s="68"/>
      <c r="B86" s="65"/>
      <c r="C86" s="66"/>
      <c r="D86" s="17" t="str">
        <f t="shared" si="7"/>
        <v/>
      </c>
      <c r="E86" s="66"/>
      <c r="F86" s="25" t="str">
        <f t="shared" si="8"/>
        <v/>
      </c>
      <c r="G86" s="26" t="str">
        <f t="shared" si="9"/>
        <v/>
      </c>
      <c r="H86" s="17" t="str">
        <f t="shared" si="10"/>
        <v/>
      </c>
      <c r="I86" s="82"/>
      <c r="J86" s="78"/>
      <c r="K86" s="79"/>
      <c r="L86" s="76"/>
      <c r="M86" s="35" t="str">
        <f t="shared" si="11"/>
        <v/>
      </c>
      <c r="N86" s="66"/>
      <c r="O86" s="79"/>
      <c r="P86" s="76"/>
      <c r="Q86" s="35" t="str">
        <f t="shared" si="12"/>
        <v/>
      </c>
      <c r="R86" s="36" t="str">
        <f t="shared" si="13"/>
        <v xml:space="preserve"> </v>
      </c>
      <c r="S86" s="91"/>
      <c r="T86" s="92"/>
      <c r="U86" s="92"/>
      <c r="V86" s="93"/>
      <c r="W86" s="94"/>
      <c r="X86" s="95"/>
      <c r="Y86" s="104"/>
      <c r="Z86" s="97"/>
    </row>
    <row r="87" spans="1:26" x14ac:dyDescent="0.25">
      <c r="A87" s="68"/>
      <c r="B87" s="65"/>
      <c r="C87" s="66"/>
      <c r="D87" s="17" t="str">
        <f t="shared" si="7"/>
        <v/>
      </c>
      <c r="E87" s="66"/>
      <c r="F87" s="25" t="str">
        <f t="shared" si="8"/>
        <v/>
      </c>
      <c r="G87" s="26" t="str">
        <f t="shared" si="9"/>
        <v/>
      </c>
      <c r="H87" s="17" t="str">
        <f t="shared" si="10"/>
        <v/>
      </c>
      <c r="I87" s="82"/>
      <c r="J87" s="78"/>
      <c r="K87" s="79"/>
      <c r="L87" s="76"/>
      <c r="M87" s="35" t="str">
        <f t="shared" si="11"/>
        <v/>
      </c>
      <c r="N87" s="66"/>
      <c r="O87" s="79"/>
      <c r="P87" s="76"/>
      <c r="Q87" s="35" t="str">
        <f t="shared" si="12"/>
        <v/>
      </c>
      <c r="R87" s="36" t="str">
        <f t="shared" si="13"/>
        <v xml:space="preserve"> </v>
      </c>
      <c r="S87" s="91"/>
      <c r="T87" s="92"/>
      <c r="U87" s="92"/>
      <c r="V87" s="93"/>
      <c r="W87" s="94"/>
      <c r="X87" s="95"/>
      <c r="Y87" s="104"/>
      <c r="Z87" s="97"/>
    </row>
    <row r="88" spans="1:26" x14ac:dyDescent="0.25">
      <c r="A88" s="68"/>
      <c r="B88" s="65"/>
      <c r="C88" s="66"/>
      <c r="D88" s="17" t="str">
        <f t="shared" si="7"/>
        <v/>
      </c>
      <c r="E88" s="66"/>
      <c r="F88" s="25" t="str">
        <f t="shared" si="8"/>
        <v/>
      </c>
      <c r="G88" s="26" t="str">
        <f t="shared" si="9"/>
        <v/>
      </c>
      <c r="H88" s="17" t="str">
        <f t="shared" si="10"/>
        <v/>
      </c>
      <c r="I88" s="82"/>
      <c r="J88" s="78"/>
      <c r="K88" s="79"/>
      <c r="L88" s="76"/>
      <c r="M88" s="35" t="str">
        <f t="shared" si="11"/>
        <v/>
      </c>
      <c r="N88" s="66"/>
      <c r="O88" s="79"/>
      <c r="P88" s="76"/>
      <c r="Q88" s="35" t="str">
        <f t="shared" si="12"/>
        <v/>
      </c>
      <c r="R88" s="36" t="str">
        <f t="shared" si="13"/>
        <v xml:space="preserve"> </v>
      </c>
      <c r="S88" s="91"/>
      <c r="T88" s="92"/>
      <c r="U88" s="92"/>
      <c r="V88" s="93"/>
      <c r="W88" s="94"/>
      <c r="X88" s="95"/>
      <c r="Y88" s="104"/>
      <c r="Z88" s="97"/>
    </row>
    <row r="89" spans="1:26" x14ac:dyDescent="0.25">
      <c r="A89" s="68"/>
      <c r="B89" s="65"/>
      <c r="C89" s="66"/>
      <c r="D89" s="17" t="str">
        <f t="shared" si="7"/>
        <v/>
      </c>
      <c r="E89" s="66"/>
      <c r="F89" s="25" t="str">
        <f t="shared" si="8"/>
        <v/>
      </c>
      <c r="G89" s="26" t="str">
        <f t="shared" si="9"/>
        <v/>
      </c>
      <c r="H89" s="17" t="str">
        <f t="shared" si="10"/>
        <v/>
      </c>
      <c r="I89" s="82"/>
      <c r="J89" s="78"/>
      <c r="K89" s="79"/>
      <c r="L89" s="76"/>
      <c r="M89" s="35" t="str">
        <f t="shared" si="11"/>
        <v/>
      </c>
      <c r="N89" s="66"/>
      <c r="O89" s="79"/>
      <c r="P89" s="76"/>
      <c r="Q89" s="35" t="str">
        <f t="shared" si="12"/>
        <v/>
      </c>
      <c r="R89" s="36" t="str">
        <f t="shared" si="13"/>
        <v xml:space="preserve"> </v>
      </c>
      <c r="S89" s="91"/>
      <c r="T89" s="92"/>
      <c r="U89" s="92"/>
      <c r="V89" s="93"/>
      <c r="W89" s="94"/>
      <c r="X89" s="95"/>
      <c r="Y89" s="104"/>
      <c r="Z89" s="97"/>
    </row>
    <row r="90" spans="1:26" x14ac:dyDescent="0.25">
      <c r="A90" s="68"/>
      <c r="B90" s="65"/>
      <c r="C90" s="66"/>
      <c r="D90" s="17" t="str">
        <f t="shared" si="7"/>
        <v/>
      </c>
      <c r="E90" s="66"/>
      <c r="F90" s="25" t="str">
        <f t="shared" si="8"/>
        <v/>
      </c>
      <c r="G90" s="26" t="str">
        <f t="shared" si="9"/>
        <v/>
      </c>
      <c r="H90" s="17" t="str">
        <f t="shared" si="10"/>
        <v/>
      </c>
      <c r="I90" s="82"/>
      <c r="J90" s="78"/>
      <c r="K90" s="79"/>
      <c r="L90" s="76"/>
      <c r="M90" s="35" t="str">
        <f t="shared" si="11"/>
        <v/>
      </c>
      <c r="N90" s="66"/>
      <c r="O90" s="79"/>
      <c r="P90" s="76"/>
      <c r="Q90" s="35" t="str">
        <f t="shared" si="12"/>
        <v/>
      </c>
      <c r="R90" s="36" t="str">
        <f t="shared" si="13"/>
        <v xml:space="preserve"> </v>
      </c>
      <c r="S90" s="91"/>
      <c r="T90" s="92"/>
      <c r="U90" s="92"/>
      <c r="V90" s="93"/>
      <c r="W90" s="94"/>
      <c r="X90" s="95"/>
      <c r="Y90" s="104"/>
      <c r="Z90" s="97"/>
    </row>
    <row r="91" spans="1:26" x14ac:dyDescent="0.25">
      <c r="A91" s="68"/>
      <c r="B91" s="65"/>
      <c r="C91" s="66"/>
      <c r="D91" s="17" t="str">
        <f t="shared" si="7"/>
        <v/>
      </c>
      <c r="E91" s="66"/>
      <c r="F91" s="25" t="str">
        <f t="shared" si="8"/>
        <v/>
      </c>
      <c r="G91" s="26" t="str">
        <f t="shared" si="9"/>
        <v/>
      </c>
      <c r="H91" s="17" t="str">
        <f t="shared" si="10"/>
        <v/>
      </c>
      <c r="I91" s="82"/>
      <c r="J91" s="78"/>
      <c r="K91" s="79"/>
      <c r="L91" s="76"/>
      <c r="M91" s="35" t="str">
        <f t="shared" si="11"/>
        <v/>
      </c>
      <c r="N91" s="66"/>
      <c r="O91" s="79"/>
      <c r="P91" s="76"/>
      <c r="Q91" s="35" t="str">
        <f t="shared" si="12"/>
        <v/>
      </c>
      <c r="R91" s="36" t="str">
        <f t="shared" si="13"/>
        <v xml:space="preserve"> </v>
      </c>
      <c r="S91" s="91"/>
      <c r="T91" s="92"/>
      <c r="U91" s="92"/>
      <c r="V91" s="93"/>
      <c r="W91" s="94"/>
      <c r="X91" s="95"/>
      <c r="Y91" s="104"/>
      <c r="Z91" s="97"/>
    </row>
    <row r="92" spans="1:26" x14ac:dyDescent="0.25">
      <c r="A92" s="68"/>
      <c r="B92" s="65"/>
      <c r="C92" s="66"/>
      <c r="D92" s="17" t="str">
        <f t="shared" si="7"/>
        <v/>
      </c>
      <c r="E92" s="66"/>
      <c r="F92" s="25" t="str">
        <f t="shared" si="8"/>
        <v/>
      </c>
      <c r="G92" s="26" t="str">
        <f t="shared" si="9"/>
        <v/>
      </c>
      <c r="H92" s="17" t="str">
        <f t="shared" si="10"/>
        <v/>
      </c>
      <c r="I92" s="82"/>
      <c r="J92" s="78"/>
      <c r="K92" s="79"/>
      <c r="L92" s="76"/>
      <c r="M92" s="35" t="str">
        <f t="shared" si="11"/>
        <v/>
      </c>
      <c r="N92" s="66"/>
      <c r="O92" s="79"/>
      <c r="P92" s="76"/>
      <c r="Q92" s="35" t="str">
        <f t="shared" si="12"/>
        <v/>
      </c>
      <c r="R92" s="36" t="str">
        <f t="shared" si="13"/>
        <v xml:space="preserve"> </v>
      </c>
      <c r="S92" s="91"/>
      <c r="T92" s="92"/>
      <c r="U92" s="92"/>
      <c r="V92" s="93"/>
      <c r="W92" s="94"/>
      <c r="X92" s="95"/>
      <c r="Y92" s="104"/>
      <c r="Z92" s="97"/>
    </row>
    <row r="93" spans="1:26" x14ac:dyDescent="0.25">
      <c r="A93" s="68"/>
      <c r="B93" s="65"/>
      <c r="C93" s="66"/>
      <c r="D93" s="17" t="str">
        <f t="shared" si="7"/>
        <v/>
      </c>
      <c r="E93" s="66"/>
      <c r="F93" s="25" t="str">
        <f t="shared" si="8"/>
        <v/>
      </c>
      <c r="G93" s="26" t="str">
        <f t="shared" si="9"/>
        <v/>
      </c>
      <c r="H93" s="17" t="str">
        <f t="shared" si="10"/>
        <v/>
      </c>
      <c r="I93" s="82"/>
      <c r="J93" s="78"/>
      <c r="K93" s="79"/>
      <c r="L93" s="76"/>
      <c r="M93" s="35" t="str">
        <f t="shared" si="11"/>
        <v/>
      </c>
      <c r="N93" s="66"/>
      <c r="O93" s="79"/>
      <c r="P93" s="76"/>
      <c r="Q93" s="35" t="str">
        <f t="shared" si="12"/>
        <v/>
      </c>
      <c r="R93" s="36" t="str">
        <f t="shared" si="13"/>
        <v xml:space="preserve"> </v>
      </c>
      <c r="S93" s="91"/>
      <c r="T93" s="92"/>
      <c r="U93" s="92"/>
      <c r="V93" s="93"/>
      <c r="W93" s="94"/>
      <c r="X93" s="95"/>
      <c r="Y93" s="104"/>
      <c r="Z93" s="97"/>
    </row>
    <row r="94" spans="1:26" x14ac:dyDescent="0.25">
      <c r="A94" s="68"/>
      <c r="B94" s="65"/>
      <c r="C94" s="66"/>
      <c r="D94" s="17" t="str">
        <f t="shared" si="7"/>
        <v/>
      </c>
      <c r="E94" s="66"/>
      <c r="F94" s="25" t="str">
        <f t="shared" si="8"/>
        <v/>
      </c>
      <c r="G94" s="26" t="str">
        <f t="shared" si="9"/>
        <v/>
      </c>
      <c r="H94" s="17" t="str">
        <f t="shared" si="10"/>
        <v/>
      </c>
      <c r="I94" s="82"/>
      <c r="J94" s="78"/>
      <c r="K94" s="79"/>
      <c r="L94" s="76"/>
      <c r="M94" s="35" t="str">
        <f t="shared" si="11"/>
        <v/>
      </c>
      <c r="N94" s="66"/>
      <c r="O94" s="79"/>
      <c r="P94" s="76"/>
      <c r="Q94" s="35" t="str">
        <f t="shared" si="12"/>
        <v/>
      </c>
      <c r="R94" s="36" t="str">
        <f t="shared" si="13"/>
        <v xml:space="preserve"> </v>
      </c>
      <c r="S94" s="91"/>
      <c r="T94" s="92"/>
      <c r="U94" s="92"/>
      <c r="V94" s="93"/>
      <c r="W94" s="94"/>
      <c r="X94" s="95"/>
      <c r="Y94" s="104"/>
      <c r="Z94" s="97"/>
    </row>
    <row r="95" spans="1:26" x14ac:dyDescent="0.25">
      <c r="A95" s="68"/>
      <c r="B95" s="65"/>
      <c r="C95" s="66"/>
      <c r="D95" s="17" t="str">
        <f t="shared" si="7"/>
        <v/>
      </c>
      <c r="E95" s="66"/>
      <c r="F95" s="25" t="str">
        <f t="shared" si="8"/>
        <v/>
      </c>
      <c r="G95" s="26" t="str">
        <f t="shared" si="9"/>
        <v/>
      </c>
      <c r="H95" s="17" t="str">
        <f t="shared" si="10"/>
        <v/>
      </c>
      <c r="I95" s="82"/>
      <c r="J95" s="78"/>
      <c r="K95" s="79"/>
      <c r="L95" s="76"/>
      <c r="M95" s="35" t="str">
        <f t="shared" si="11"/>
        <v/>
      </c>
      <c r="N95" s="66"/>
      <c r="O95" s="79"/>
      <c r="P95" s="76"/>
      <c r="Q95" s="35" t="str">
        <f t="shared" si="12"/>
        <v/>
      </c>
      <c r="R95" s="36" t="str">
        <f t="shared" si="13"/>
        <v xml:space="preserve"> </v>
      </c>
      <c r="S95" s="91"/>
      <c r="T95" s="92"/>
      <c r="U95" s="92"/>
      <c r="V95" s="93"/>
      <c r="W95" s="94"/>
      <c r="X95" s="95"/>
      <c r="Y95" s="104"/>
      <c r="Z95" s="97"/>
    </row>
    <row r="96" spans="1:26" x14ac:dyDescent="0.25">
      <c r="A96" s="68"/>
      <c r="B96" s="65"/>
      <c r="C96" s="66"/>
      <c r="D96" s="17" t="str">
        <f t="shared" si="7"/>
        <v/>
      </c>
      <c r="E96" s="66"/>
      <c r="F96" s="25" t="str">
        <f t="shared" si="8"/>
        <v/>
      </c>
      <c r="G96" s="26" t="str">
        <f t="shared" si="9"/>
        <v/>
      </c>
      <c r="H96" s="17" t="str">
        <f t="shared" si="10"/>
        <v/>
      </c>
      <c r="I96" s="82"/>
      <c r="J96" s="78"/>
      <c r="K96" s="79"/>
      <c r="L96" s="76"/>
      <c r="M96" s="35" t="str">
        <f t="shared" si="11"/>
        <v/>
      </c>
      <c r="N96" s="66"/>
      <c r="O96" s="79"/>
      <c r="P96" s="76"/>
      <c r="Q96" s="35" t="str">
        <f t="shared" si="12"/>
        <v/>
      </c>
      <c r="R96" s="36" t="str">
        <f t="shared" si="13"/>
        <v xml:space="preserve"> </v>
      </c>
      <c r="S96" s="91"/>
      <c r="T96" s="92"/>
      <c r="U96" s="92"/>
      <c r="V96" s="93"/>
      <c r="W96" s="94"/>
      <c r="X96" s="95"/>
      <c r="Y96" s="104"/>
      <c r="Z96" s="97"/>
    </row>
    <row r="97" spans="1:26" x14ac:dyDescent="0.25">
      <c r="A97" s="68"/>
      <c r="B97" s="65"/>
      <c r="C97" s="66"/>
      <c r="D97" s="17" t="str">
        <f t="shared" si="7"/>
        <v/>
      </c>
      <c r="E97" s="66"/>
      <c r="F97" s="25" t="str">
        <f t="shared" si="8"/>
        <v/>
      </c>
      <c r="G97" s="26" t="str">
        <f t="shared" si="9"/>
        <v/>
      </c>
      <c r="H97" s="17" t="str">
        <f t="shared" si="10"/>
        <v/>
      </c>
      <c r="I97" s="82"/>
      <c r="J97" s="78"/>
      <c r="K97" s="79"/>
      <c r="L97" s="76"/>
      <c r="M97" s="35" t="str">
        <f t="shared" si="11"/>
        <v/>
      </c>
      <c r="N97" s="66"/>
      <c r="O97" s="79"/>
      <c r="P97" s="76"/>
      <c r="Q97" s="35" t="str">
        <f t="shared" si="12"/>
        <v/>
      </c>
      <c r="R97" s="36" t="str">
        <f t="shared" si="13"/>
        <v xml:space="preserve"> </v>
      </c>
      <c r="S97" s="91"/>
      <c r="T97" s="92"/>
      <c r="U97" s="92"/>
      <c r="V97" s="93"/>
      <c r="W97" s="94"/>
      <c r="X97" s="95"/>
      <c r="Y97" s="104"/>
      <c r="Z97" s="97"/>
    </row>
    <row r="98" spans="1:26" x14ac:dyDescent="0.25">
      <c r="A98" s="68"/>
      <c r="B98" s="65"/>
      <c r="C98" s="66"/>
      <c r="D98" s="17" t="str">
        <f t="shared" si="7"/>
        <v/>
      </c>
      <c r="E98" s="66"/>
      <c r="F98" s="25" t="str">
        <f t="shared" si="8"/>
        <v/>
      </c>
      <c r="G98" s="26" t="str">
        <f t="shared" si="9"/>
        <v/>
      </c>
      <c r="H98" s="17" t="str">
        <f t="shared" si="10"/>
        <v/>
      </c>
      <c r="I98" s="82"/>
      <c r="J98" s="78"/>
      <c r="K98" s="79"/>
      <c r="L98" s="76"/>
      <c r="M98" s="35" t="str">
        <f t="shared" si="11"/>
        <v/>
      </c>
      <c r="N98" s="66"/>
      <c r="O98" s="79"/>
      <c r="P98" s="76"/>
      <c r="Q98" s="35" t="str">
        <f t="shared" si="12"/>
        <v/>
      </c>
      <c r="R98" s="36" t="str">
        <f t="shared" si="13"/>
        <v xml:space="preserve"> </v>
      </c>
      <c r="S98" s="91"/>
      <c r="T98" s="92"/>
      <c r="U98" s="92"/>
      <c r="V98" s="93"/>
      <c r="W98" s="94"/>
      <c r="X98" s="95"/>
      <c r="Y98" s="104"/>
      <c r="Z98" s="97"/>
    </row>
    <row r="99" spans="1:26" x14ac:dyDescent="0.25">
      <c r="A99" s="68"/>
      <c r="B99" s="65"/>
      <c r="C99" s="66"/>
      <c r="D99" s="17" t="str">
        <f t="shared" si="7"/>
        <v/>
      </c>
      <c r="E99" s="66"/>
      <c r="F99" s="25" t="str">
        <f t="shared" si="8"/>
        <v/>
      </c>
      <c r="G99" s="26" t="str">
        <f t="shared" si="9"/>
        <v/>
      </c>
      <c r="H99" s="17" t="str">
        <f t="shared" si="10"/>
        <v/>
      </c>
      <c r="I99" s="82"/>
      <c r="J99" s="78"/>
      <c r="K99" s="79"/>
      <c r="L99" s="76"/>
      <c r="M99" s="35" t="str">
        <f t="shared" si="11"/>
        <v/>
      </c>
      <c r="N99" s="66"/>
      <c r="O99" s="79"/>
      <c r="P99" s="76"/>
      <c r="Q99" s="35" t="str">
        <f t="shared" si="12"/>
        <v/>
      </c>
      <c r="R99" s="36" t="str">
        <f t="shared" si="13"/>
        <v xml:space="preserve"> </v>
      </c>
      <c r="S99" s="91"/>
      <c r="T99" s="92"/>
      <c r="U99" s="92"/>
      <c r="V99" s="93"/>
      <c r="W99" s="94"/>
      <c r="X99" s="95"/>
      <c r="Y99" s="104"/>
      <c r="Z99" s="97"/>
    </row>
    <row r="100" spans="1:26" x14ac:dyDescent="0.25">
      <c r="A100" s="68"/>
      <c r="B100" s="65"/>
      <c r="C100" s="66"/>
      <c r="D100" s="17" t="str">
        <f t="shared" si="7"/>
        <v/>
      </c>
      <c r="E100" s="66"/>
      <c r="F100" s="25" t="str">
        <f t="shared" si="8"/>
        <v/>
      </c>
      <c r="G100" s="26" t="str">
        <f t="shared" si="9"/>
        <v/>
      </c>
      <c r="H100" s="17" t="str">
        <f t="shared" si="10"/>
        <v/>
      </c>
      <c r="I100" s="82"/>
      <c r="J100" s="78"/>
      <c r="K100" s="79"/>
      <c r="L100" s="76"/>
      <c r="M100" s="35" t="str">
        <f t="shared" si="11"/>
        <v/>
      </c>
      <c r="N100" s="66"/>
      <c r="O100" s="79"/>
      <c r="P100" s="76"/>
      <c r="Q100" s="35" t="str">
        <f t="shared" si="12"/>
        <v/>
      </c>
      <c r="R100" s="36" t="str">
        <f t="shared" si="13"/>
        <v xml:space="preserve"> </v>
      </c>
      <c r="S100" s="91"/>
      <c r="T100" s="92"/>
      <c r="U100" s="92"/>
      <c r="V100" s="93"/>
      <c r="W100" s="94"/>
      <c r="X100" s="95"/>
      <c r="Y100" s="104"/>
      <c r="Z100" s="97"/>
    </row>
    <row r="101" spans="1:26" x14ac:dyDescent="0.25">
      <c r="A101" s="68"/>
      <c r="B101" s="65"/>
      <c r="C101" s="66"/>
      <c r="D101" s="17" t="str">
        <f t="shared" si="7"/>
        <v/>
      </c>
      <c r="E101" s="66"/>
      <c r="F101" s="25" t="str">
        <f t="shared" si="8"/>
        <v/>
      </c>
      <c r="G101" s="26" t="str">
        <f t="shared" si="9"/>
        <v/>
      </c>
      <c r="H101" s="17" t="str">
        <f t="shared" si="10"/>
        <v/>
      </c>
      <c r="I101" s="82"/>
      <c r="J101" s="78"/>
      <c r="K101" s="79"/>
      <c r="L101" s="76"/>
      <c r="M101" s="35" t="str">
        <f t="shared" si="11"/>
        <v/>
      </c>
      <c r="N101" s="66"/>
      <c r="O101" s="79"/>
      <c r="P101" s="76"/>
      <c r="Q101" s="35" t="str">
        <f t="shared" si="12"/>
        <v/>
      </c>
      <c r="R101" s="36" t="str">
        <f t="shared" si="13"/>
        <v xml:space="preserve"> </v>
      </c>
      <c r="S101" s="91"/>
      <c r="T101" s="92"/>
      <c r="U101" s="92"/>
      <c r="V101" s="93"/>
      <c r="W101" s="94"/>
      <c r="X101" s="95"/>
      <c r="Y101" s="104"/>
      <c r="Z101" s="97"/>
    </row>
    <row r="102" spans="1:26" x14ac:dyDescent="0.25">
      <c r="A102" s="69"/>
      <c r="B102" s="69"/>
      <c r="C102" s="69"/>
      <c r="E102" s="69"/>
      <c r="I102" s="69"/>
      <c r="J102" s="69"/>
      <c r="K102" s="69"/>
      <c r="L102" s="69"/>
      <c r="N102" s="69"/>
      <c r="O102" s="69"/>
      <c r="P102" s="69"/>
      <c r="S102" s="69"/>
      <c r="T102" s="69"/>
      <c r="U102" s="69"/>
      <c r="V102" s="69"/>
      <c r="W102" s="69"/>
      <c r="X102" s="69"/>
      <c r="Y102" s="69"/>
      <c r="Z102" s="69"/>
    </row>
    <row r="103" spans="1:26" x14ac:dyDescent="0.25">
      <c r="A103" s="69"/>
      <c r="B103" s="69"/>
      <c r="C103" s="69"/>
      <c r="E103" s="69"/>
      <c r="I103" s="69"/>
      <c r="J103" s="69"/>
      <c r="K103" s="69"/>
      <c r="L103" s="69"/>
      <c r="N103" s="69"/>
      <c r="O103" s="69"/>
      <c r="P103" s="69"/>
      <c r="S103" s="69"/>
      <c r="T103" s="69"/>
      <c r="U103" s="69"/>
      <c r="V103" s="69"/>
      <c r="W103" s="69"/>
      <c r="X103" s="69"/>
      <c r="Y103" s="69"/>
      <c r="Z103" s="69"/>
    </row>
    <row r="104" spans="1:26" x14ac:dyDescent="0.25">
      <c r="A104" s="69"/>
      <c r="B104" s="69"/>
      <c r="C104" s="69"/>
      <c r="E104" s="69"/>
      <c r="I104" s="69"/>
      <c r="J104" s="69"/>
      <c r="K104" s="69"/>
      <c r="L104" s="69"/>
      <c r="N104" s="69"/>
      <c r="O104" s="69"/>
      <c r="P104" s="69"/>
      <c r="S104" s="69"/>
      <c r="T104" s="69"/>
      <c r="U104" s="69"/>
      <c r="V104" s="69"/>
      <c r="W104" s="69"/>
      <c r="X104" s="69"/>
      <c r="Y104" s="69"/>
      <c r="Z104" s="69"/>
    </row>
    <row r="105" spans="1:26" x14ac:dyDescent="0.25">
      <c r="A105" s="69"/>
      <c r="B105" s="69"/>
      <c r="C105" s="69"/>
      <c r="E105" s="69"/>
      <c r="I105" s="69"/>
      <c r="J105" s="69"/>
      <c r="K105" s="69"/>
      <c r="L105" s="69"/>
      <c r="N105" s="69"/>
      <c r="O105" s="69"/>
      <c r="P105" s="69"/>
      <c r="S105" s="69"/>
      <c r="T105" s="69"/>
      <c r="U105" s="69"/>
      <c r="V105" s="69"/>
      <c r="W105" s="69"/>
      <c r="X105" s="69"/>
      <c r="Y105" s="69"/>
      <c r="Z105" s="69"/>
    </row>
    <row r="106" spans="1:26" x14ac:dyDescent="0.25">
      <c r="A106" s="69"/>
      <c r="B106" s="69"/>
      <c r="C106" s="69"/>
      <c r="E106" s="69"/>
      <c r="I106" s="69"/>
      <c r="J106" s="69"/>
      <c r="K106" s="69"/>
      <c r="L106" s="69"/>
      <c r="N106" s="69"/>
      <c r="O106" s="69"/>
      <c r="P106" s="69"/>
      <c r="S106" s="69"/>
      <c r="T106" s="69"/>
      <c r="U106" s="69"/>
      <c r="V106" s="69"/>
      <c r="W106" s="69"/>
      <c r="X106" s="69"/>
      <c r="Y106" s="69"/>
      <c r="Z106" s="69"/>
    </row>
    <row r="107" spans="1:26" x14ac:dyDescent="0.25">
      <c r="A107" s="69"/>
      <c r="B107" s="69"/>
      <c r="C107" s="69"/>
      <c r="E107" s="69"/>
      <c r="I107" s="69"/>
      <c r="J107" s="69"/>
      <c r="K107" s="69"/>
      <c r="L107" s="69"/>
      <c r="N107" s="69"/>
      <c r="O107" s="69"/>
      <c r="P107" s="69"/>
      <c r="S107" s="69"/>
      <c r="T107" s="69"/>
      <c r="U107" s="69"/>
      <c r="V107" s="69"/>
      <c r="W107" s="69"/>
      <c r="X107" s="69"/>
      <c r="Y107" s="69"/>
      <c r="Z107" s="69"/>
    </row>
    <row r="108" spans="1:26" x14ac:dyDescent="0.25">
      <c r="A108" s="69"/>
      <c r="B108" s="69"/>
      <c r="C108" s="69"/>
      <c r="E108" s="69"/>
      <c r="I108" s="69"/>
      <c r="J108" s="69"/>
      <c r="K108" s="69"/>
      <c r="L108" s="69"/>
      <c r="N108" s="69"/>
      <c r="O108" s="69"/>
      <c r="P108" s="69"/>
      <c r="S108" s="69"/>
      <c r="T108" s="69"/>
      <c r="U108" s="69"/>
      <c r="V108" s="69"/>
      <c r="W108" s="69"/>
      <c r="X108" s="69"/>
      <c r="Y108" s="69"/>
      <c r="Z108" s="69"/>
    </row>
    <row r="109" spans="1:26" x14ac:dyDescent="0.25">
      <c r="A109" s="69"/>
      <c r="B109" s="69"/>
      <c r="C109" s="69"/>
      <c r="E109" s="69"/>
      <c r="I109" s="69"/>
      <c r="J109" s="69"/>
      <c r="K109" s="69"/>
      <c r="L109" s="69"/>
      <c r="N109" s="69"/>
      <c r="O109" s="69"/>
      <c r="P109" s="69"/>
      <c r="S109" s="69"/>
      <c r="T109" s="69"/>
      <c r="U109" s="69"/>
      <c r="V109" s="69"/>
      <c r="W109" s="69"/>
      <c r="X109" s="69"/>
      <c r="Y109" s="69"/>
      <c r="Z109" s="69"/>
    </row>
    <row r="110" spans="1:26" x14ac:dyDescent="0.25">
      <c r="A110" s="69"/>
      <c r="B110" s="69"/>
      <c r="C110" s="69"/>
      <c r="E110" s="69"/>
      <c r="I110" s="69"/>
      <c r="J110" s="69"/>
      <c r="K110" s="69"/>
      <c r="L110" s="69"/>
      <c r="N110" s="69"/>
      <c r="O110" s="69"/>
      <c r="P110" s="69"/>
      <c r="S110" s="69"/>
      <c r="T110" s="69"/>
      <c r="U110" s="69"/>
      <c r="V110" s="69"/>
      <c r="W110" s="69"/>
      <c r="X110" s="69"/>
      <c r="Y110" s="69"/>
      <c r="Z110" s="69"/>
    </row>
    <row r="111" spans="1:26" x14ac:dyDescent="0.25">
      <c r="A111" s="69"/>
      <c r="B111" s="69"/>
      <c r="C111" s="69"/>
      <c r="E111" s="69"/>
      <c r="I111" s="69"/>
      <c r="J111" s="69"/>
      <c r="K111" s="69"/>
      <c r="L111" s="69"/>
      <c r="N111" s="69"/>
      <c r="O111" s="69"/>
      <c r="P111" s="69"/>
      <c r="S111" s="69"/>
      <c r="T111" s="69"/>
      <c r="U111" s="69"/>
      <c r="V111" s="69"/>
      <c r="W111" s="69"/>
      <c r="X111" s="69"/>
      <c r="Y111" s="69"/>
      <c r="Z111" s="69"/>
    </row>
    <row r="112" spans="1:26" x14ac:dyDescent="0.25">
      <c r="A112" s="69"/>
      <c r="B112" s="69"/>
      <c r="C112" s="69"/>
      <c r="E112" s="69"/>
      <c r="I112" s="69"/>
      <c r="J112" s="69"/>
      <c r="K112" s="69"/>
      <c r="L112" s="69"/>
      <c r="N112" s="69"/>
      <c r="O112" s="69"/>
      <c r="P112" s="69"/>
      <c r="S112" s="69"/>
      <c r="T112" s="69"/>
      <c r="U112" s="69"/>
      <c r="V112" s="69"/>
      <c r="W112" s="69"/>
      <c r="X112" s="69"/>
      <c r="Y112" s="69"/>
      <c r="Z112" s="69"/>
    </row>
    <row r="113" spans="1:26" x14ac:dyDescent="0.25">
      <c r="A113" s="69"/>
      <c r="B113" s="69"/>
      <c r="C113" s="69"/>
      <c r="E113" s="69"/>
      <c r="I113" s="69"/>
      <c r="J113" s="69"/>
      <c r="K113" s="69"/>
      <c r="L113" s="69"/>
      <c r="N113" s="69"/>
      <c r="O113" s="69"/>
      <c r="P113" s="69"/>
      <c r="S113" s="69"/>
      <c r="T113" s="69"/>
      <c r="U113" s="69"/>
      <c r="V113" s="69"/>
      <c r="W113" s="69"/>
      <c r="X113" s="69"/>
      <c r="Y113" s="69"/>
      <c r="Z113" s="69"/>
    </row>
    <row r="114" spans="1:26" x14ac:dyDescent="0.25">
      <c r="A114" s="69"/>
      <c r="B114" s="69"/>
      <c r="C114" s="69"/>
      <c r="E114" s="69"/>
      <c r="I114" s="69"/>
      <c r="J114" s="69"/>
      <c r="K114" s="69"/>
      <c r="L114" s="69"/>
      <c r="N114" s="69"/>
      <c r="O114" s="69"/>
      <c r="P114" s="69"/>
      <c r="S114" s="69"/>
      <c r="T114" s="69"/>
      <c r="U114" s="69"/>
      <c r="V114" s="69"/>
      <c r="W114" s="69"/>
      <c r="X114" s="69"/>
      <c r="Y114" s="69"/>
      <c r="Z114" s="69"/>
    </row>
    <row r="115" spans="1:26" x14ac:dyDescent="0.25">
      <c r="A115" s="69"/>
      <c r="B115" s="69"/>
      <c r="C115" s="69"/>
      <c r="E115" s="69"/>
      <c r="I115" s="69"/>
      <c r="J115" s="69"/>
      <c r="K115" s="69"/>
      <c r="L115" s="69"/>
      <c r="N115" s="69"/>
      <c r="O115" s="69"/>
      <c r="P115" s="69"/>
      <c r="S115" s="69"/>
      <c r="T115" s="69"/>
      <c r="U115" s="69"/>
      <c r="V115" s="69"/>
      <c r="W115" s="69"/>
      <c r="X115" s="69"/>
      <c r="Y115" s="69"/>
      <c r="Z115" s="69"/>
    </row>
    <row r="116" spans="1:26" x14ac:dyDescent="0.25">
      <c r="A116" s="69"/>
      <c r="B116" s="69"/>
      <c r="C116" s="69"/>
      <c r="E116" s="69"/>
      <c r="I116" s="69"/>
      <c r="J116" s="69"/>
      <c r="K116" s="69"/>
      <c r="L116" s="69"/>
      <c r="N116" s="69"/>
      <c r="O116" s="69"/>
      <c r="P116" s="69"/>
      <c r="S116" s="69"/>
      <c r="T116" s="69"/>
      <c r="U116" s="69"/>
      <c r="V116" s="69"/>
      <c r="W116" s="69"/>
      <c r="X116" s="69"/>
      <c r="Y116" s="69"/>
      <c r="Z116" s="69"/>
    </row>
    <row r="117" spans="1:26" x14ac:dyDescent="0.25">
      <c r="A117" s="69"/>
      <c r="B117" s="69"/>
      <c r="C117" s="69"/>
      <c r="E117" s="69"/>
      <c r="I117" s="69"/>
      <c r="J117" s="69"/>
      <c r="K117" s="69"/>
      <c r="L117" s="69"/>
      <c r="N117" s="69"/>
      <c r="O117" s="69"/>
      <c r="P117" s="69"/>
      <c r="S117" s="69"/>
      <c r="T117" s="69"/>
      <c r="U117" s="69"/>
      <c r="V117" s="69"/>
      <c r="W117" s="69"/>
      <c r="X117" s="69"/>
      <c r="Y117" s="69"/>
      <c r="Z117" s="69"/>
    </row>
    <row r="118" spans="1:26" x14ac:dyDescent="0.25">
      <c r="A118" s="69"/>
      <c r="B118" s="69"/>
      <c r="C118" s="69"/>
      <c r="E118" s="69"/>
      <c r="I118" s="69"/>
      <c r="J118" s="69"/>
      <c r="K118" s="69"/>
      <c r="L118" s="69"/>
      <c r="N118" s="69"/>
      <c r="O118" s="69"/>
      <c r="P118" s="69"/>
      <c r="S118" s="69"/>
      <c r="T118" s="69"/>
      <c r="U118" s="69"/>
      <c r="V118" s="69"/>
      <c r="W118" s="69"/>
      <c r="X118" s="69"/>
      <c r="Y118" s="69"/>
      <c r="Z118" s="69"/>
    </row>
    <row r="119" spans="1:26" x14ac:dyDescent="0.25">
      <c r="A119" s="69"/>
      <c r="B119" s="69"/>
      <c r="C119" s="69"/>
      <c r="E119" s="69"/>
      <c r="I119" s="69"/>
      <c r="J119" s="69"/>
      <c r="K119" s="69"/>
      <c r="L119" s="69"/>
      <c r="N119" s="69"/>
      <c r="O119" s="69"/>
      <c r="P119" s="69"/>
      <c r="S119" s="69"/>
      <c r="T119" s="69"/>
      <c r="U119" s="69"/>
      <c r="V119" s="69"/>
      <c r="W119" s="69"/>
      <c r="X119" s="69"/>
      <c r="Y119" s="69"/>
      <c r="Z119" s="69"/>
    </row>
    <row r="120" spans="1:26" x14ac:dyDescent="0.25">
      <c r="A120" s="69"/>
      <c r="B120" s="69"/>
      <c r="C120" s="69"/>
      <c r="E120" s="69"/>
      <c r="I120" s="69"/>
      <c r="J120" s="69"/>
      <c r="K120" s="69"/>
      <c r="L120" s="69"/>
      <c r="N120" s="69"/>
      <c r="O120" s="69"/>
      <c r="P120" s="69"/>
      <c r="S120" s="69"/>
      <c r="T120" s="69"/>
      <c r="U120" s="69"/>
      <c r="V120" s="69"/>
      <c r="W120" s="69"/>
      <c r="X120" s="69"/>
      <c r="Y120" s="69"/>
      <c r="Z120" s="69"/>
    </row>
    <row r="121" spans="1:26" x14ac:dyDescent="0.25">
      <c r="A121" s="69"/>
      <c r="B121" s="69"/>
      <c r="C121" s="69"/>
      <c r="E121" s="69"/>
      <c r="I121" s="69"/>
      <c r="J121" s="69"/>
      <c r="K121" s="69"/>
      <c r="L121" s="69"/>
      <c r="N121" s="69"/>
      <c r="O121" s="69"/>
      <c r="P121" s="69"/>
      <c r="S121" s="69"/>
      <c r="T121" s="69"/>
      <c r="U121" s="69"/>
      <c r="V121" s="69"/>
      <c r="W121" s="69"/>
      <c r="X121" s="69"/>
      <c r="Y121" s="69"/>
      <c r="Z121" s="69"/>
    </row>
    <row r="122" spans="1:26" x14ac:dyDescent="0.25">
      <c r="A122" s="69"/>
      <c r="B122" s="69"/>
      <c r="C122" s="69"/>
      <c r="E122" s="69"/>
      <c r="I122" s="69"/>
      <c r="J122" s="69"/>
      <c r="K122" s="69"/>
      <c r="L122" s="69"/>
      <c r="N122" s="69"/>
      <c r="O122" s="69"/>
      <c r="P122" s="69"/>
      <c r="S122" s="69"/>
      <c r="T122" s="69"/>
      <c r="U122" s="69"/>
      <c r="V122" s="69"/>
      <c r="W122" s="69"/>
      <c r="X122" s="69"/>
      <c r="Y122" s="69"/>
      <c r="Z122" s="69"/>
    </row>
    <row r="123" spans="1:26" x14ac:dyDescent="0.25">
      <c r="A123" s="69"/>
      <c r="B123" s="69"/>
      <c r="C123" s="69"/>
      <c r="E123" s="69"/>
      <c r="I123" s="69"/>
      <c r="J123" s="69"/>
      <c r="K123" s="69"/>
      <c r="L123" s="69"/>
      <c r="N123" s="69"/>
      <c r="O123" s="69"/>
      <c r="P123" s="69"/>
      <c r="S123" s="69"/>
      <c r="T123" s="69"/>
      <c r="U123" s="69"/>
      <c r="V123" s="69"/>
      <c r="W123" s="69"/>
      <c r="X123" s="69"/>
      <c r="Y123" s="69"/>
      <c r="Z123" s="69"/>
    </row>
    <row r="124" spans="1:26" x14ac:dyDescent="0.25">
      <c r="A124" s="69"/>
      <c r="B124" s="69"/>
      <c r="C124" s="69"/>
      <c r="E124" s="69"/>
      <c r="I124" s="69"/>
      <c r="J124" s="69"/>
      <c r="K124" s="69"/>
      <c r="L124" s="69"/>
      <c r="N124" s="69"/>
      <c r="O124" s="69"/>
      <c r="P124" s="69"/>
      <c r="S124" s="69"/>
      <c r="T124" s="69"/>
      <c r="U124" s="69"/>
      <c r="V124" s="69"/>
      <c r="W124" s="69"/>
      <c r="X124" s="69"/>
      <c r="Y124" s="69"/>
      <c r="Z124" s="69"/>
    </row>
    <row r="125" spans="1:26" x14ac:dyDescent="0.25">
      <c r="A125" s="69"/>
      <c r="B125" s="69"/>
      <c r="C125" s="69"/>
      <c r="E125" s="69"/>
      <c r="I125" s="69"/>
      <c r="J125" s="69"/>
      <c r="K125" s="69"/>
      <c r="L125" s="69"/>
      <c r="N125" s="69"/>
      <c r="O125" s="69"/>
      <c r="P125" s="69"/>
      <c r="S125" s="69"/>
      <c r="T125" s="69"/>
      <c r="U125" s="69"/>
      <c r="V125" s="69"/>
      <c r="W125" s="69"/>
      <c r="X125" s="69"/>
      <c r="Y125" s="69"/>
      <c r="Z125" s="69"/>
    </row>
    <row r="126" spans="1:26" x14ac:dyDescent="0.25">
      <c r="A126" s="69"/>
      <c r="B126" s="69"/>
      <c r="C126" s="69"/>
      <c r="E126" s="69"/>
      <c r="I126" s="69"/>
      <c r="J126" s="69"/>
      <c r="K126" s="69"/>
      <c r="L126" s="69"/>
      <c r="N126" s="69"/>
      <c r="O126" s="69"/>
      <c r="P126" s="69"/>
      <c r="S126" s="69"/>
      <c r="T126" s="69"/>
      <c r="U126" s="69"/>
      <c r="V126" s="69"/>
      <c r="W126" s="69"/>
      <c r="X126" s="69"/>
      <c r="Y126" s="69"/>
      <c r="Z126" s="69"/>
    </row>
    <row r="127" spans="1:26" x14ac:dyDescent="0.25">
      <c r="A127" s="69"/>
      <c r="B127" s="69"/>
      <c r="C127" s="69"/>
      <c r="E127" s="69"/>
      <c r="I127" s="69"/>
      <c r="J127" s="69"/>
      <c r="K127" s="69"/>
      <c r="L127" s="69"/>
      <c r="N127" s="69"/>
      <c r="O127" s="69"/>
      <c r="P127" s="69"/>
      <c r="S127" s="69"/>
      <c r="T127" s="69"/>
      <c r="U127" s="69"/>
      <c r="V127" s="69"/>
      <c r="W127" s="69"/>
      <c r="X127" s="69"/>
      <c r="Y127" s="69"/>
      <c r="Z127" s="69"/>
    </row>
    <row r="128" spans="1:26" x14ac:dyDescent="0.25">
      <c r="A128" s="69"/>
      <c r="B128" s="69"/>
      <c r="C128" s="69"/>
      <c r="E128" s="69"/>
      <c r="I128" s="69"/>
      <c r="J128" s="69"/>
      <c r="K128" s="69"/>
      <c r="L128" s="69"/>
      <c r="N128" s="69"/>
      <c r="O128" s="69"/>
      <c r="P128" s="69"/>
      <c r="S128" s="69"/>
      <c r="T128" s="69"/>
      <c r="U128" s="69"/>
      <c r="V128" s="69"/>
      <c r="W128" s="69"/>
      <c r="X128" s="69"/>
      <c r="Y128" s="69"/>
      <c r="Z128" s="69"/>
    </row>
    <row r="129" spans="1:26" x14ac:dyDescent="0.25">
      <c r="A129" s="69"/>
      <c r="B129" s="69"/>
      <c r="C129" s="69"/>
      <c r="E129" s="69"/>
      <c r="I129" s="69"/>
      <c r="J129" s="69"/>
      <c r="K129" s="69"/>
      <c r="L129" s="69"/>
      <c r="N129" s="69"/>
      <c r="O129" s="69"/>
      <c r="P129" s="69"/>
      <c r="S129" s="69"/>
      <c r="T129" s="69"/>
      <c r="U129" s="69"/>
      <c r="V129" s="69"/>
      <c r="W129" s="69"/>
      <c r="X129" s="69"/>
      <c r="Y129" s="69"/>
      <c r="Z129" s="69"/>
    </row>
    <row r="130" spans="1:26" x14ac:dyDescent="0.25">
      <c r="A130" s="69"/>
      <c r="B130" s="69"/>
      <c r="C130" s="69"/>
      <c r="E130" s="69"/>
      <c r="I130" s="69"/>
      <c r="J130" s="69"/>
      <c r="K130" s="69"/>
      <c r="L130" s="69"/>
      <c r="N130" s="69"/>
      <c r="O130" s="69"/>
      <c r="P130" s="69"/>
      <c r="S130" s="69"/>
      <c r="T130" s="69"/>
      <c r="U130" s="69"/>
      <c r="V130" s="69"/>
      <c r="W130" s="69"/>
      <c r="X130" s="69"/>
      <c r="Y130" s="69"/>
      <c r="Z130" s="69"/>
    </row>
    <row r="131" spans="1:26" x14ac:dyDescent="0.25">
      <c r="A131" s="69"/>
      <c r="B131" s="69"/>
      <c r="C131" s="69"/>
      <c r="E131" s="69"/>
      <c r="I131" s="69"/>
      <c r="J131" s="69"/>
      <c r="K131" s="69"/>
      <c r="L131" s="69"/>
      <c r="N131" s="69"/>
      <c r="O131" s="69"/>
      <c r="P131" s="69"/>
      <c r="S131" s="69"/>
      <c r="T131" s="69"/>
      <c r="U131" s="69"/>
      <c r="V131" s="69"/>
      <c r="W131" s="69"/>
      <c r="X131" s="69"/>
      <c r="Y131" s="69"/>
      <c r="Z131" s="69"/>
    </row>
    <row r="132" spans="1:26" x14ac:dyDescent="0.25">
      <c r="A132" s="69"/>
      <c r="B132" s="69"/>
      <c r="C132" s="69"/>
      <c r="E132" s="69"/>
      <c r="I132" s="69"/>
      <c r="J132" s="69"/>
      <c r="K132" s="69"/>
      <c r="L132" s="69"/>
      <c r="N132" s="69"/>
      <c r="O132" s="69"/>
      <c r="P132" s="69"/>
      <c r="S132" s="69"/>
      <c r="T132" s="69"/>
      <c r="U132" s="69"/>
      <c r="V132" s="69"/>
      <c r="W132" s="69"/>
      <c r="X132" s="69"/>
      <c r="Y132" s="69"/>
      <c r="Z132" s="69"/>
    </row>
    <row r="133" spans="1:26" x14ac:dyDescent="0.25">
      <c r="A133" s="69"/>
      <c r="B133" s="69"/>
      <c r="C133" s="69"/>
      <c r="E133" s="69"/>
      <c r="I133" s="69"/>
      <c r="J133" s="69"/>
      <c r="K133" s="69"/>
      <c r="L133" s="69"/>
      <c r="N133" s="69"/>
      <c r="O133" s="69"/>
      <c r="P133" s="69"/>
      <c r="S133" s="69"/>
      <c r="T133" s="69"/>
      <c r="U133" s="69"/>
      <c r="V133" s="69"/>
      <c r="W133" s="69"/>
      <c r="X133" s="69"/>
      <c r="Y133" s="69"/>
      <c r="Z133" s="69"/>
    </row>
    <row r="134" spans="1:26" x14ac:dyDescent="0.25">
      <c r="A134" s="69"/>
      <c r="B134" s="69"/>
      <c r="C134" s="69"/>
      <c r="E134" s="69"/>
      <c r="I134" s="69"/>
      <c r="J134" s="69"/>
      <c r="K134" s="69"/>
      <c r="L134" s="69"/>
      <c r="N134" s="69"/>
      <c r="O134" s="69"/>
      <c r="P134" s="69"/>
      <c r="S134" s="69"/>
      <c r="T134" s="69"/>
      <c r="U134" s="69"/>
      <c r="V134" s="69"/>
      <c r="W134" s="69"/>
      <c r="X134" s="69"/>
      <c r="Y134" s="69"/>
      <c r="Z134" s="69"/>
    </row>
    <row r="135" spans="1:26" x14ac:dyDescent="0.25">
      <c r="A135" s="69"/>
      <c r="B135" s="69"/>
      <c r="C135" s="69"/>
      <c r="E135" s="69"/>
      <c r="I135" s="69"/>
      <c r="J135" s="69"/>
      <c r="K135" s="69"/>
      <c r="L135" s="69"/>
      <c r="N135" s="69"/>
      <c r="O135" s="69"/>
      <c r="P135" s="69"/>
      <c r="S135" s="69"/>
      <c r="T135" s="69"/>
      <c r="U135" s="69"/>
      <c r="V135" s="69"/>
      <c r="W135" s="69"/>
      <c r="X135" s="69"/>
      <c r="Y135" s="69"/>
      <c r="Z135" s="69"/>
    </row>
    <row r="136" spans="1:26" x14ac:dyDescent="0.25">
      <c r="A136" s="69"/>
      <c r="B136" s="69"/>
      <c r="C136" s="69"/>
      <c r="E136" s="69"/>
      <c r="I136" s="69"/>
      <c r="J136" s="69"/>
      <c r="K136" s="69"/>
      <c r="L136" s="69"/>
      <c r="N136" s="69"/>
      <c r="O136" s="69"/>
      <c r="P136" s="69"/>
      <c r="S136" s="69"/>
      <c r="T136" s="69"/>
      <c r="U136" s="69"/>
      <c r="V136" s="69"/>
      <c r="W136" s="69"/>
      <c r="X136" s="69"/>
      <c r="Y136" s="69"/>
      <c r="Z136" s="69"/>
    </row>
    <row r="137" spans="1:26" x14ac:dyDescent="0.25">
      <c r="A137" s="69"/>
      <c r="B137" s="69"/>
      <c r="C137" s="69"/>
      <c r="E137" s="69"/>
      <c r="I137" s="69"/>
      <c r="J137" s="69"/>
      <c r="K137" s="69"/>
      <c r="L137" s="69"/>
      <c r="N137" s="69"/>
      <c r="O137" s="69"/>
      <c r="P137" s="69"/>
      <c r="S137" s="69"/>
      <c r="T137" s="69"/>
      <c r="U137" s="69"/>
      <c r="V137" s="69"/>
      <c r="W137" s="69"/>
      <c r="X137" s="69"/>
      <c r="Y137" s="69"/>
      <c r="Z137" s="69"/>
    </row>
    <row r="138" spans="1:26" x14ac:dyDescent="0.25">
      <c r="A138" s="69"/>
      <c r="B138" s="69"/>
      <c r="C138" s="69"/>
      <c r="E138" s="69"/>
      <c r="I138" s="69"/>
      <c r="J138" s="69"/>
      <c r="K138" s="69"/>
      <c r="L138" s="69"/>
      <c r="N138" s="69"/>
      <c r="O138" s="69"/>
      <c r="P138" s="69"/>
      <c r="S138" s="69"/>
      <c r="T138" s="69"/>
      <c r="U138" s="69"/>
      <c r="V138" s="69"/>
      <c r="W138" s="69"/>
      <c r="X138" s="69"/>
      <c r="Y138" s="69"/>
      <c r="Z138" s="69"/>
    </row>
    <row r="139" spans="1:26" x14ac:dyDescent="0.25">
      <c r="A139" s="69"/>
      <c r="B139" s="69"/>
      <c r="C139" s="69"/>
      <c r="E139" s="69"/>
      <c r="I139" s="69"/>
      <c r="J139" s="69"/>
      <c r="K139" s="69"/>
      <c r="L139" s="69"/>
      <c r="N139" s="69"/>
      <c r="O139" s="69"/>
      <c r="P139" s="69"/>
      <c r="S139" s="69"/>
      <c r="T139" s="69"/>
      <c r="U139" s="69"/>
      <c r="V139" s="69"/>
      <c r="W139" s="69"/>
      <c r="X139" s="69"/>
      <c r="Y139" s="69"/>
      <c r="Z139" s="69"/>
    </row>
    <row r="140" spans="1:26" x14ac:dyDescent="0.25">
      <c r="A140" s="69"/>
      <c r="B140" s="69"/>
      <c r="C140" s="69"/>
      <c r="E140" s="69"/>
      <c r="I140" s="69"/>
      <c r="J140" s="69"/>
      <c r="K140" s="69"/>
      <c r="L140" s="69"/>
      <c r="N140" s="69"/>
      <c r="O140" s="69"/>
      <c r="P140" s="69"/>
      <c r="S140" s="69"/>
      <c r="T140" s="69"/>
      <c r="U140" s="69"/>
      <c r="V140" s="69"/>
      <c r="W140" s="69"/>
      <c r="X140" s="69"/>
      <c r="Y140" s="69"/>
      <c r="Z140" s="69"/>
    </row>
    <row r="141" spans="1:26" x14ac:dyDescent="0.25">
      <c r="A141" s="69"/>
      <c r="B141" s="69"/>
      <c r="C141" s="69"/>
      <c r="E141" s="69"/>
      <c r="I141" s="69"/>
      <c r="J141" s="69"/>
      <c r="K141" s="69"/>
      <c r="L141" s="69"/>
      <c r="N141" s="69"/>
      <c r="O141" s="69"/>
      <c r="P141" s="69"/>
      <c r="S141" s="69"/>
      <c r="T141" s="69"/>
      <c r="U141" s="69"/>
      <c r="V141" s="69"/>
      <c r="W141" s="69"/>
      <c r="X141" s="69"/>
      <c r="Y141" s="69"/>
      <c r="Z141" s="69"/>
    </row>
    <row r="142" spans="1:26" x14ac:dyDescent="0.25">
      <c r="A142" s="69"/>
      <c r="B142" s="69"/>
      <c r="C142" s="69"/>
      <c r="E142" s="69"/>
      <c r="I142" s="69"/>
      <c r="J142" s="69"/>
      <c r="K142" s="69"/>
      <c r="L142" s="69"/>
      <c r="N142" s="69"/>
      <c r="O142" s="69"/>
      <c r="P142" s="69"/>
      <c r="S142" s="69"/>
      <c r="T142" s="69"/>
      <c r="U142" s="69"/>
      <c r="V142" s="69"/>
      <c r="W142" s="69"/>
      <c r="X142" s="69"/>
      <c r="Y142" s="69"/>
      <c r="Z142" s="69"/>
    </row>
    <row r="143" spans="1:26" x14ac:dyDescent="0.25">
      <c r="A143" s="69"/>
      <c r="B143" s="69"/>
      <c r="C143" s="69"/>
      <c r="E143" s="69"/>
      <c r="I143" s="69"/>
      <c r="J143" s="69"/>
      <c r="K143" s="69"/>
      <c r="L143" s="69"/>
      <c r="N143" s="69"/>
      <c r="O143" s="69"/>
      <c r="P143" s="69"/>
      <c r="S143" s="69"/>
      <c r="T143" s="69"/>
      <c r="U143" s="69"/>
      <c r="V143" s="69"/>
      <c r="W143" s="69"/>
      <c r="X143" s="69"/>
      <c r="Y143" s="69"/>
      <c r="Z143" s="69"/>
    </row>
    <row r="144" spans="1:26" x14ac:dyDescent="0.25">
      <c r="A144" s="69"/>
      <c r="B144" s="69"/>
      <c r="C144" s="69"/>
      <c r="E144" s="69"/>
      <c r="I144" s="69"/>
      <c r="J144" s="69"/>
      <c r="K144" s="69"/>
      <c r="L144" s="69"/>
      <c r="N144" s="69"/>
      <c r="O144" s="69"/>
      <c r="P144" s="69"/>
      <c r="S144" s="69"/>
      <c r="T144" s="69"/>
      <c r="U144" s="69"/>
      <c r="V144" s="69"/>
      <c r="W144" s="69"/>
      <c r="X144" s="69"/>
      <c r="Y144" s="69"/>
      <c r="Z144" s="69"/>
    </row>
    <row r="145" spans="1:26" x14ac:dyDescent="0.25">
      <c r="A145" s="69"/>
      <c r="B145" s="69"/>
      <c r="C145" s="69"/>
      <c r="E145" s="69"/>
      <c r="I145" s="69"/>
      <c r="J145" s="69"/>
      <c r="K145" s="69"/>
      <c r="L145" s="69"/>
      <c r="N145" s="69"/>
      <c r="O145" s="69"/>
      <c r="P145" s="69"/>
      <c r="S145" s="69"/>
      <c r="T145" s="69"/>
      <c r="U145" s="69"/>
      <c r="V145" s="69"/>
      <c r="W145" s="69"/>
      <c r="X145" s="69"/>
      <c r="Y145" s="69"/>
      <c r="Z145" s="69"/>
    </row>
    <row r="146" spans="1:26" x14ac:dyDescent="0.25">
      <c r="A146" s="69"/>
      <c r="B146" s="69"/>
      <c r="C146" s="69"/>
      <c r="E146" s="69"/>
      <c r="I146" s="69"/>
      <c r="J146" s="69"/>
      <c r="K146" s="69"/>
      <c r="L146" s="69"/>
      <c r="N146" s="69"/>
      <c r="O146" s="69"/>
      <c r="P146" s="69"/>
      <c r="S146" s="69"/>
      <c r="T146" s="69"/>
      <c r="U146" s="69"/>
      <c r="V146" s="69"/>
      <c r="W146" s="69"/>
      <c r="X146" s="69"/>
      <c r="Y146" s="69"/>
      <c r="Z146" s="69"/>
    </row>
    <row r="147" spans="1:26" x14ac:dyDescent="0.25">
      <c r="A147" s="69"/>
      <c r="B147" s="69"/>
      <c r="C147" s="69"/>
      <c r="E147" s="69"/>
      <c r="I147" s="69"/>
      <c r="J147" s="69"/>
      <c r="K147" s="69"/>
      <c r="L147" s="69"/>
      <c r="N147" s="69"/>
      <c r="O147" s="69"/>
      <c r="P147" s="69"/>
      <c r="S147" s="69"/>
      <c r="T147" s="69"/>
      <c r="U147" s="69"/>
      <c r="V147" s="69"/>
      <c r="W147" s="69"/>
      <c r="X147" s="69"/>
      <c r="Y147" s="69"/>
      <c r="Z147" s="69"/>
    </row>
    <row r="148" spans="1:26" x14ac:dyDescent="0.25">
      <c r="A148" s="69"/>
      <c r="B148" s="69"/>
      <c r="C148" s="69"/>
      <c r="E148" s="69"/>
      <c r="I148" s="69"/>
      <c r="J148" s="69"/>
      <c r="K148" s="69"/>
      <c r="L148" s="69"/>
      <c r="N148" s="69"/>
      <c r="O148" s="69"/>
      <c r="P148" s="69"/>
      <c r="S148" s="69"/>
      <c r="T148" s="69"/>
      <c r="U148" s="69"/>
      <c r="V148" s="69"/>
      <c r="W148" s="69"/>
      <c r="X148" s="69"/>
      <c r="Y148" s="69"/>
      <c r="Z148" s="69"/>
    </row>
    <row r="149" spans="1:26" x14ac:dyDescent="0.25">
      <c r="A149" s="69"/>
      <c r="B149" s="69"/>
      <c r="C149" s="69"/>
      <c r="E149" s="69"/>
      <c r="I149" s="69"/>
      <c r="J149" s="69"/>
      <c r="K149" s="69"/>
      <c r="L149" s="69"/>
      <c r="N149" s="69"/>
      <c r="O149" s="69"/>
      <c r="P149" s="69"/>
      <c r="S149" s="69"/>
      <c r="T149" s="69"/>
      <c r="U149" s="69"/>
      <c r="V149" s="69"/>
      <c r="W149" s="69"/>
      <c r="X149" s="69"/>
      <c r="Y149" s="69"/>
      <c r="Z149" s="69"/>
    </row>
    <row r="150" spans="1:26" x14ac:dyDescent="0.25">
      <c r="A150" s="69"/>
      <c r="B150" s="69"/>
      <c r="C150" s="69"/>
      <c r="E150" s="69"/>
      <c r="I150" s="69"/>
      <c r="J150" s="69"/>
      <c r="K150" s="69"/>
      <c r="L150" s="69"/>
      <c r="N150" s="69"/>
      <c r="O150" s="69"/>
      <c r="P150" s="69"/>
      <c r="S150" s="69"/>
      <c r="T150" s="69"/>
      <c r="U150" s="69"/>
      <c r="V150" s="69"/>
      <c r="W150" s="69"/>
      <c r="X150" s="69"/>
      <c r="Y150" s="69"/>
      <c r="Z150" s="69"/>
    </row>
    <row r="151" spans="1:26" x14ac:dyDescent="0.25">
      <c r="A151" s="69"/>
      <c r="B151" s="69"/>
      <c r="C151" s="69"/>
      <c r="E151" s="69"/>
      <c r="I151" s="69"/>
      <c r="J151" s="69"/>
      <c r="K151" s="69"/>
      <c r="L151" s="69"/>
      <c r="N151" s="69"/>
      <c r="O151" s="69"/>
      <c r="P151" s="69"/>
      <c r="S151" s="69"/>
      <c r="T151" s="69"/>
      <c r="U151" s="69"/>
      <c r="V151" s="69"/>
      <c r="W151" s="69"/>
      <c r="X151" s="69"/>
      <c r="Y151" s="69"/>
      <c r="Z151" s="69"/>
    </row>
    <row r="152" spans="1:26" x14ac:dyDescent="0.25">
      <c r="A152" s="69"/>
      <c r="B152" s="69"/>
      <c r="C152" s="69"/>
      <c r="E152" s="69"/>
      <c r="I152" s="69"/>
      <c r="J152" s="69"/>
      <c r="K152" s="69"/>
      <c r="L152" s="69"/>
      <c r="N152" s="69"/>
      <c r="O152" s="69"/>
      <c r="P152" s="69"/>
      <c r="S152" s="69"/>
      <c r="T152" s="69"/>
      <c r="U152" s="69"/>
      <c r="V152" s="69"/>
      <c r="W152" s="69"/>
      <c r="X152" s="69"/>
      <c r="Y152" s="69"/>
      <c r="Z152" s="69"/>
    </row>
    <row r="153" spans="1:26" x14ac:dyDescent="0.25">
      <c r="A153" s="69"/>
      <c r="B153" s="69"/>
      <c r="C153" s="69"/>
      <c r="E153" s="69"/>
      <c r="I153" s="69"/>
      <c r="J153" s="69"/>
      <c r="K153" s="69"/>
      <c r="L153" s="69"/>
      <c r="N153" s="69"/>
      <c r="O153" s="69"/>
      <c r="P153" s="69"/>
      <c r="S153" s="69"/>
      <c r="T153" s="69"/>
      <c r="U153" s="69"/>
      <c r="V153" s="69"/>
      <c r="W153" s="69"/>
      <c r="X153" s="69"/>
      <c r="Y153" s="69"/>
      <c r="Z153" s="69"/>
    </row>
    <row r="154" spans="1:26" x14ac:dyDescent="0.25">
      <c r="A154" s="69"/>
      <c r="B154" s="69"/>
      <c r="C154" s="69"/>
      <c r="E154" s="69"/>
      <c r="I154" s="69"/>
      <c r="J154" s="69"/>
      <c r="K154" s="69"/>
      <c r="L154" s="69"/>
      <c r="N154" s="69"/>
      <c r="O154" s="69"/>
      <c r="P154" s="69"/>
      <c r="S154" s="69"/>
      <c r="T154" s="69"/>
      <c r="U154" s="69"/>
      <c r="V154" s="69"/>
      <c r="W154" s="69"/>
      <c r="X154" s="69"/>
      <c r="Y154" s="69"/>
      <c r="Z154" s="69"/>
    </row>
    <row r="155" spans="1:26" x14ac:dyDescent="0.25">
      <c r="A155" s="69"/>
      <c r="B155" s="69"/>
      <c r="C155" s="69"/>
      <c r="E155" s="69"/>
      <c r="I155" s="69"/>
      <c r="J155" s="69"/>
      <c r="K155" s="69"/>
      <c r="L155" s="69"/>
      <c r="N155" s="69"/>
      <c r="O155" s="69"/>
      <c r="P155" s="69"/>
      <c r="S155" s="69"/>
      <c r="T155" s="69"/>
      <c r="U155" s="69"/>
      <c r="V155" s="69"/>
      <c r="W155" s="69"/>
      <c r="X155" s="69"/>
      <c r="Y155" s="69"/>
      <c r="Z155" s="69"/>
    </row>
    <row r="156" spans="1:26" x14ac:dyDescent="0.25">
      <c r="A156" s="69"/>
      <c r="B156" s="69"/>
      <c r="C156" s="69"/>
      <c r="E156" s="69"/>
      <c r="I156" s="69"/>
      <c r="J156" s="69"/>
      <c r="K156" s="69"/>
      <c r="L156" s="69"/>
      <c r="N156" s="69"/>
      <c r="O156" s="69"/>
      <c r="P156" s="69"/>
      <c r="S156" s="69"/>
      <c r="T156" s="69"/>
      <c r="U156" s="69"/>
      <c r="V156" s="69"/>
      <c r="W156" s="69"/>
      <c r="X156" s="69"/>
      <c r="Y156" s="69"/>
      <c r="Z156" s="69"/>
    </row>
    <row r="157" spans="1:26" x14ac:dyDescent="0.25">
      <c r="A157" s="69"/>
      <c r="B157" s="69"/>
      <c r="C157" s="69"/>
      <c r="E157" s="69"/>
      <c r="I157" s="69"/>
      <c r="J157" s="69"/>
      <c r="K157" s="69"/>
      <c r="L157" s="69"/>
      <c r="N157" s="69"/>
      <c r="O157" s="69"/>
      <c r="P157" s="69"/>
      <c r="S157" s="69"/>
      <c r="T157" s="69"/>
      <c r="U157" s="69"/>
      <c r="V157" s="69"/>
      <c r="W157" s="69"/>
      <c r="X157" s="69"/>
      <c r="Y157" s="69"/>
      <c r="Z157" s="69"/>
    </row>
    <row r="158" spans="1:26" x14ac:dyDescent="0.25">
      <c r="A158" s="69"/>
      <c r="B158" s="69"/>
      <c r="C158" s="69"/>
      <c r="E158" s="69"/>
      <c r="I158" s="69"/>
      <c r="J158" s="69"/>
      <c r="K158" s="69"/>
      <c r="L158" s="69"/>
      <c r="N158" s="69"/>
      <c r="O158" s="69"/>
      <c r="P158" s="69"/>
      <c r="S158" s="69"/>
      <c r="T158" s="69"/>
      <c r="U158" s="69"/>
      <c r="V158" s="69"/>
      <c r="W158" s="69"/>
      <c r="X158" s="69"/>
      <c r="Y158" s="69"/>
      <c r="Z158" s="69"/>
    </row>
    <row r="159" spans="1:26" x14ac:dyDescent="0.25">
      <c r="A159" s="69"/>
      <c r="B159" s="69"/>
      <c r="C159" s="69"/>
      <c r="E159" s="69"/>
      <c r="I159" s="69"/>
      <c r="J159" s="69"/>
      <c r="K159" s="69"/>
      <c r="L159" s="69"/>
      <c r="N159" s="69"/>
      <c r="O159" s="69"/>
      <c r="P159" s="69"/>
      <c r="S159" s="69"/>
      <c r="T159" s="69"/>
      <c r="U159" s="69"/>
      <c r="V159" s="69"/>
      <c r="W159" s="69"/>
      <c r="X159" s="69"/>
      <c r="Y159" s="69"/>
      <c r="Z159" s="69"/>
    </row>
    <row r="160" spans="1:26" x14ac:dyDescent="0.25">
      <c r="A160" s="69"/>
      <c r="B160" s="69"/>
      <c r="C160" s="69"/>
      <c r="E160" s="69"/>
      <c r="I160" s="69"/>
      <c r="J160" s="69"/>
      <c r="K160" s="69"/>
      <c r="L160" s="69"/>
      <c r="N160" s="69"/>
      <c r="O160" s="69"/>
      <c r="P160" s="69"/>
      <c r="S160" s="69"/>
      <c r="T160" s="69"/>
      <c r="U160" s="69"/>
      <c r="V160" s="69"/>
      <c r="W160" s="69"/>
      <c r="X160" s="69"/>
      <c r="Y160" s="69"/>
      <c r="Z160" s="69"/>
    </row>
    <row r="161" spans="1:26" x14ac:dyDescent="0.25">
      <c r="A161" s="69"/>
      <c r="B161" s="69"/>
      <c r="C161" s="69"/>
      <c r="E161" s="69"/>
      <c r="I161" s="69"/>
      <c r="J161" s="69"/>
      <c r="K161" s="69"/>
      <c r="L161" s="69"/>
      <c r="N161" s="69"/>
      <c r="O161" s="69"/>
      <c r="P161" s="69"/>
      <c r="S161" s="69"/>
      <c r="T161" s="69"/>
      <c r="U161" s="69"/>
      <c r="V161" s="69"/>
      <c r="W161" s="69"/>
      <c r="X161" s="69"/>
      <c r="Y161" s="69"/>
      <c r="Z161" s="69"/>
    </row>
    <row r="162" spans="1:26" x14ac:dyDescent="0.25">
      <c r="A162" s="69"/>
      <c r="B162" s="69"/>
      <c r="C162" s="69"/>
      <c r="E162" s="69"/>
      <c r="I162" s="69"/>
      <c r="J162" s="69"/>
      <c r="K162" s="69"/>
      <c r="L162" s="69"/>
      <c r="N162" s="69"/>
      <c r="O162" s="69"/>
      <c r="P162" s="69"/>
      <c r="S162" s="69"/>
      <c r="T162" s="69"/>
      <c r="U162" s="69"/>
      <c r="V162" s="69"/>
      <c r="W162" s="69"/>
      <c r="X162" s="69"/>
      <c r="Y162" s="69"/>
      <c r="Z162" s="69"/>
    </row>
    <row r="163" spans="1:26" x14ac:dyDescent="0.25">
      <c r="A163" s="69"/>
      <c r="B163" s="69"/>
      <c r="C163" s="69"/>
      <c r="E163" s="69"/>
      <c r="I163" s="69"/>
      <c r="J163" s="69"/>
      <c r="K163" s="69"/>
      <c r="L163" s="69"/>
      <c r="N163" s="69"/>
      <c r="O163" s="69"/>
      <c r="P163" s="69"/>
      <c r="S163" s="69"/>
      <c r="T163" s="69"/>
      <c r="U163" s="69"/>
      <c r="V163" s="69"/>
      <c r="W163" s="69"/>
      <c r="X163" s="69"/>
      <c r="Y163" s="69"/>
      <c r="Z163" s="69"/>
    </row>
    <row r="164" spans="1:26" x14ac:dyDescent="0.25">
      <c r="A164" s="69"/>
      <c r="B164" s="69"/>
      <c r="C164" s="69"/>
      <c r="E164" s="69"/>
      <c r="I164" s="69"/>
      <c r="J164" s="69"/>
      <c r="K164" s="69"/>
      <c r="L164" s="69"/>
      <c r="N164" s="69"/>
      <c r="O164" s="69"/>
      <c r="P164" s="69"/>
      <c r="S164" s="69"/>
      <c r="T164" s="69"/>
      <c r="U164" s="69"/>
      <c r="V164" s="69"/>
      <c r="W164" s="69"/>
      <c r="X164" s="69"/>
      <c r="Y164" s="69"/>
      <c r="Z164" s="69"/>
    </row>
    <row r="165" spans="1:26" x14ac:dyDescent="0.25">
      <c r="A165" s="69"/>
      <c r="B165" s="69"/>
      <c r="C165" s="69"/>
      <c r="E165" s="69"/>
      <c r="I165" s="69"/>
      <c r="J165" s="69"/>
      <c r="K165" s="69"/>
      <c r="L165" s="69"/>
      <c r="N165" s="69"/>
      <c r="O165" s="69"/>
      <c r="P165" s="69"/>
      <c r="S165" s="69"/>
      <c r="T165" s="69"/>
      <c r="U165" s="69"/>
      <c r="V165" s="69"/>
      <c r="W165" s="69"/>
      <c r="X165" s="69"/>
      <c r="Y165" s="69"/>
      <c r="Z165" s="69"/>
    </row>
    <row r="166" spans="1:26" x14ac:dyDescent="0.25">
      <c r="A166" s="69"/>
      <c r="B166" s="69"/>
      <c r="C166" s="69"/>
      <c r="E166" s="69"/>
      <c r="I166" s="69"/>
      <c r="J166" s="69"/>
      <c r="K166" s="69"/>
      <c r="L166" s="69"/>
      <c r="N166" s="69"/>
      <c r="O166" s="69"/>
      <c r="P166" s="69"/>
      <c r="S166" s="69"/>
      <c r="T166" s="69"/>
      <c r="U166" s="69"/>
      <c r="V166" s="69"/>
      <c r="W166" s="69"/>
      <c r="X166" s="69"/>
      <c r="Y166" s="69"/>
      <c r="Z166" s="69"/>
    </row>
    <row r="167" spans="1:26" x14ac:dyDescent="0.25">
      <c r="A167" s="69"/>
      <c r="B167" s="69"/>
      <c r="C167" s="69"/>
      <c r="E167" s="69"/>
      <c r="I167" s="69"/>
      <c r="J167" s="69"/>
      <c r="K167" s="69"/>
      <c r="L167" s="69"/>
      <c r="N167" s="69"/>
      <c r="O167" s="69"/>
      <c r="P167" s="69"/>
      <c r="S167" s="69"/>
      <c r="T167" s="69"/>
      <c r="U167" s="69"/>
      <c r="V167" s="69"/>
      <c r="W167" s="69"/>
      <c r="X167" s="69"/>
      <c r="Y167" s="69"/>
      <c r="Z167" s="69"/>
    </row>
    <row r="168" spans="1:26" x14ac:dyDescent="0.25">
      <c r="A168" s="69"/>
      <c r="B168" s="69"/>
      <c r="C168" s="69"/>
      <c r="E168" s="69"/>
      <c r="I168" s="69"/>
      <c r="J168" s="69"/>
      <c r="K168" s="69"/>
      <c r="L168" s="69"/>
      <c r="N168" s="69"/>
      <c r="O168" s="69"/>
      <c r="P168" s="69"/>
      <c r="S168" s="69"/>
      <c r="T168" s="69"/>
      <c r="U168" s="69"/>
      <c r="V168" s="69"/>
      <c r="W168" s="69"/>
      <c r="X168" s="69"/>
      <c r="Y168" s="69"/>
      <c r="Z168" s="69"/>
    </row>
    <row r="169" spans="1:26" x14ac:dyDescent="0.25">
      <c r="A169" s="69"/>
      <c r="B169" s="69"/>
      <c r="C169" s="69"/>
      <c r="E169" s="69"/>
      <c r="I169" s="69"/>
      <c r="J169" s="69"/>
      <c r="K169" s="69"/>
      <c r="L169" s="69"/>
      <c r="N169" s="69"/>
      <c r="O169" s="69"/>
      <c r="P169" s="69"/>
      <c r="S169" s="69"/>
      <c r="T169" s="69"/>
      <c r="U169" s="69"/>
      <c r="V169" s="69"/>
      <c r="W169" s="69"/>
      <c r="X169" s="69"/>
      <c r="Y169" s="69"/>
      <c r="Z169" s="69"/>
    </row>
    <row r="170" spans="1:26" x14ac:dyDescent="0.25">
      <c r="A170" s="69"/>
      <c r="B170" s="69"/>
      <c r="C170" s="69"/>
      <c r="E170" s="69"/>
      <c r="I170" s="69"/>
      <c r="J170" s="69"/>
      <c r="K170" s="69"/>
      <c r="L170" s="69"/>
      <c r="N170" s="69"/>
      <c r="O170" s="69"/>
      <c r="P170" s="69"/>
      <c r="S170" s="69"/>
      <c r="T170" s="69"/>
      <c r="U170" s="69"/>
      <c r="V170" s="69"/>
      <c r="W170" s="69"/>
      <c r="X170" s="69"/>
      <c r="Y170" s="69"/>
      <c r="Z170" s="69"/>
    </row>
    <row r="171" spans="1:26" x14ac:dyDescent="0.25">
      <c r="A171" s="69"/>
      <c r="B171" s="69"/>
      <c r="C171" s="69"/>
      <c r="E171" s="69"/>
      <c r="I171" s="69"/>
      <c r="J171" s="69"/>
      <c r="K171" s="69"/>
      <c r="L171" s="69"/>
      <c r="N171" s="69"/>
      <c r="O171" s="69"/>
      <c r="P171" s="69"/>
      <c r="S171" s="69"/>
      <c r="T171" s="69"/>
      <c r="U171" s="69"/>
      <c r="V171" s="69"/>
      <c r="W171" s="69"/>
      <c r="X171" s="69"/>
      <c r="Y171" s="69"/>
      <c r="Z171" s="69"/>
    </row>
    <row r="172" spans="1:26" x14ac:dyDescent="0.25">
      <c r="A172" s="69"/>
      <c r="B172" s="69"/>
      <c r="C172" s="69"/>
      <c r="E172" s="69"/>
      <c r="I172" s="69"/>
      <c r="J172" s="69"/>
      <c r="K172" s="69"/>
      <c r="L172" s="69"/>
      <c r="N172" s="69"/>
      <c r="O172" s="69"/>
      <c r="P172" s="69"/>
      <c r="S172" s="69"/>
      <c r="T172" s="69"/>
      <c r="U172" s="69"/>
      <c r="V172" s="69"/>
      <c r="W172" s="69"/>
      <c r="X172" s="69"/>
      <c r="Y172" s="69"/>
      <c r="Z172" s="69"/>
    </row>
    <row r="173" spans="1:26" x14ac:dyDescent="0.25">
      <c r="A173" s="69"/>
      <c r="B173" s="69"/>
      <c r="C173" s="69"/>
      <c r="E173" s="69"/>
      <c r="I173" s="69"/>
      <c r="J173" s="69"/>
      <c r="K173" s="69"/>
      <c r="L173" s="69"/>
      <c r="N173" s="69"/>
      <c r="O173" s="69"/>
      <c r="P173" s="69"/>
      <c r="S173" s="69"/>
      <c r="T173" s="69"/>
      <c r="U173" s="69"/>
      <c r="V173" s="69"/>
      <c r="W173" s="69"/>
      <c r="X173" s="69"/>
      <c r="Y173" s="69"/>
      <c r="Z173" s="69"/>
    </row>
    <row r="174" spans="1:26" x14ac:dyDescent="0.25">
      <c r="A174" s="69"/>
      <c r="B174" s="69"/>
      <c r="C174" s="69"/>
      <c r="E174" s="69"/>
      <c r="I174" s="69"/>
      <c r="J174" s="69"/>
      <c r="K174" s="69"/>
      <c r="L174" s="69"/>
      <c r="N174" s="69"/>
      <c r="O174" s="69"/>
      <c r="P174" s="69"/>
      <c r="S174" s="69"/>
      <c r="T174" s="69"/>
      <c r="U174" s="69"/>
      <c r="V174" s="69"/>
      <c r="W174" s="69"/>
      <c r="X174" s="69"/>
      <c r="Y174" s="69"/>
      <c r="Z174" s="69"/>
    </row>
    <row r="175" spans="1:26" x14ac:dyDescent="0.25">
      <c r="A175" s="69"/>
      <c r="B175" s="69"/>
      <c r="C175" s="69"/>
      <c r="E175" s="69"/>
      <c r="I175" s="69"/>
      <c r="J175" s="69"/>
      <c r="K175" s="69"/>
      <c r="L175" s="69"/>
      <c r="N175" s="69"/>
      <c r="O175" s="69"/>
      <c r="P175" s="69"/>
      <c r="S175" s="69"/>
      <c r="T175" s="69"/>
      <c r="U175" s="69"/>
      <c r="V175" s="69"/>
      <c r="W175" s="69"/>
      <c r="X175" s="69"/>
      <c r="Y175" s="69"/>
      <c r="Z175" s="69"/>
    </row>
    <row r="176" spans="1:26" x14ac:dyDescent="0.25">
      <c r="A176" s="69"/>
      <c r="B176" s="69"/>
      <c r="C176" s="69"/>
      <c r="E176" s="69"/>
      <c r="I176" s="69"/>
      <c r="J176" s="69"/>
      <c r="K176" s="69"/>
      <c r="L176" s="69"/>
      <c r="N176" s="69"/>
      <c r="O176" s="69"/>
      <c r="P176" s="69"/>
      <c r="S176" s="69"/>
      <c r="T176" s="69"/>
      <c r="U176" s="69"/>
      <c r="V176" s="69"/>
      <c r="W176" s="69"/>
      <c r="X176" s="69"/>
      <c r="Y176" s="69"/>
      <c r="Z176" s="69"/>
    </row>
    <row r="177" spans="1:26" x14ac:dyDescent="0.25">
      <c r="A177" s="69"/>
      <c r="B177" s="69"/>
      <c r="C177" s="69"/>
      <c r="E177" s="69"/>
      <c r="I177" s="69"/>
      <c r="J177" s="69"/>
      <c r="K177" s="69"/>
      <c r="L177" s="69"/>
      <c r="N177" s="69"/>
      <c r="O177" s="69"/>
      <c r="P177" s="69"/>
      <c r="S177" s="69"/>
      <c r="T177" s="69"/>
      <c r="U177" s="69"/>
      <c r="V177" s="69"/>
      <c r="W177" s="69"/>
      <c r="X177" s="69"/>
      <c r="Y177" s="69"/>
      <c r="Z177" s="69"/>
    </row>
    <row r="178" spans="1:26" x14ac:dyDescent="0.25">
      <c r="A178" s="69"/>
      <c r="B178" s="69"/>
      <c r="C178" s="69"/>
      <c r="E178" s="69"/>
      <c r="I178" s="69"/>
      <c r="J178" s="69"/>
      <c r="K178" s="69"/>
      <c r="L178" s="69"/>
      <c r="N178" s="69"/>
      <c r="O178" s="69"/>
      <c r="P178" s="69"/>
      <c r="S178" s="69"/>
      <c r="T178" s="69"/>
      <c r="U178" s="69"/>
      <c r="V178" s="69"/>
      <c r="W178" s="69"/>
      <c r="X178" s="69"/>
      <c r="Y178" s="69"/>
      <c r="Z178" s="69"/>
    </row>
    <row r="179" spans="1:26" x14ac:dyDescent="0.25">
      <c r="A179" s="69"/>
      <c r="B179" s="69"/>
      <c r="C179" s="69"/>
      <c r="E179" s="69"/>
      <c r="I179" s="69"/>
      <c r="J179" s="69"/>
      <c r="K179" s="69"/>
      <c r="L179" s="69"/>
      <c r="N179" s="69"/>
      <c r="O179" s="69"/>
      <c r="P179" s="69"/>
      <c r="S179" s="69"/>
      <c r="T179" s="69"/>
      <c r="U179" s="69"/>
      <c r="V179" s="69"/>
      <c r="W179" s="69"/>
      <c r="X179" s="69"/>
      <c r="Y179" s="69"/>
      <c r="Z179" s="69"/>
    </row>
    <row r="180" spans="1:26" x14ac:dyDescent="0.25">
      <c r="A180" s="69"/>
      <c r="B180" s="69"/>
      <c r="C180" s="69"/>
      <c r="E180" s="69"/>
      <c r="I180" s="69"/>
      <c r="J180" s="69"/>
      <c r="K180" s="69"/>
      <c r="L180" s="69"/>
      <c r="N180" s="69"/>
      <c r="O180" s="69"/>
      <c r="P180" s="69"/>
      <c r="S180" s="69"/>
      <c r="T180" s="69"/>
      <c r="U180" s="69"/>
      <c r="V180" s="69"/>
      <c r="W180" s="69"/>
      <c r="X180" s="69"/>
      <c r="Y180" s="69"/>
      <c r="Z180" s="69"/>
    </row>
    <row r="181" spans="1:26" x14ac:dyDescent="0.25">
      <c r="A181" s="69"/>
      <c r="B181" s="69"/>
      <c r="C181" s="69"/>
      <c r="E181" s="69"/>
      <c r="I181" s="69"/>
      <c r="J181" s="69"/>
      <c r="K181" s="69"/>
      <c r="L181" s="69"/>
      <c r="N181" s="69"/>
      <c r="O181" s="69"/>
      <c r="P181" s="69"/>
      <c r="S181" s="69"/>
      <c r="T181" s="69"/>
      <c r="U181" s="69"/>
      <c r="V181" s="69"/>
      <c r="W181" s="69"/>
      <c r="X181" s="69"/>
      <c r="Y181" s="69"/>
      <c r="Z181" s="69"/>
    </row>
    <row r="182" spans="1:26" x14ac:dyDescent="0.25">
      <c r="A182" s="69"/>
      <c r="B182" s="69"/>
      <c r="C182" s="69"/>
      <c r="E182" s="69"/>
      <c r="I182" s="69"/>
      <c r="J182" s="69"/>
      <c r="K182" s="69"/>
      <c r="L182" s="69"/>
      <c r="N182" s="69"/>
      <c r="O182" s="69"/>
      <c r="P182" s="69"/>
      <c r="S182" s="69"/>
      <c r="T182" s="69"/>
      <c r="U182" s="69"/>
      <c r="V182" s="69"/>
      <c r="W182" s="69"/>
      <c r="X182" s="69"/>
      <c r="Y182" s="69"/>
      <c r="Z182" s="69"/>
    </row>
    <row r="183" spans="1:26" x14ac:dyDescent="0.25">
      <c r="A183" s="69"/>
      <c r="B183" s="69"/>
      <c r="C183" s="69"/>
      <c r="E183" s="69"/>
      <c r="I183" s="69"/>
      <c r="J183" s="69"/>
      <c r="K183" s="69"/>
      <c r="L183" s="69"/>
      <c r="N183" s="69"/>
      <c r="O183" s="69"/>
      <c r="P183" s="69"/>
      <c r="S183" s="69"/>
      <c r="T183" s="69"/>
      <c r="U183" s="69"/>
      <c r="V183" s="69"/>
      <c r="W183" s="69"/>
      <c r="X183" s="69"/>
      <c r="Y183" s="69"/>
      <c r="Z183" s="69"/>
    </row>
    <row r="184" spans="1:26" x14ac:dyDescent="0.25">
      <c r="A184" s="69"/>
      <c r="B184" s="69"/>
      <c r="C184" s="69"/>
      <c r="E184" s="69"/>
      <c r="I184" s="69"/>
      <c r="J184" s="69"/>
      <c r="K184" s="69"/>
      <c r="L184" s="69"/>
      <c r="N184" s="69"/>
      <c r="O184" s="69"/>
      <c r="P184" s="69"/>
      <c r="S184" s="69"/>
      <c r="T184" s="69"/>
      <c r="U184" s="69"/>
      <c r="V184" s="69"/>
      <c r="W184" s="69"/>
      <c r="X184" s="69"/>
      <c r="Y184" s="69"/>
      <c r="Z184" s="69"/>
    </row>
    <row r="185" spans="1:26" x14ac:dyDescent="0.25">
      <c r="A185" s="69"/>
      <c r="B185" s="69"/>
      <c r="C185" s="69"/>
      <c r="E185" s="69"/>
      <c r="I185" s="69"/>
      <c r="J185" s="69"/>
      <c r="K185" s="69"/>
      <c r="L185" s="69"/>
      <c r="N185" s="69"/>
      <c r="O185" s="69"/>
      <c r="P185" s="69"/>
      <c r="S185" s="69"/>
      <c r="T185" s="69"/>
      <c r="U185" s="69"/>
      <c r="V185" s="69"/>
      <c r="W185" s="69"/>
      <c r="X185" s="69"/>
      <c r="Y185" s="69"/>
      <c r="Z185" s="69"/>
    </row>
    <row r="186" spans="1:26" x14ac:dyDescent="0.25">
      <c r="A186" s="69"/>
      <c r="B186" s="69"/>
      <c r="C186" s="69"/>
      <c r="E186" s="69"/>
      <c r="I186" s="69"/>
      <c r="J186" s="69"/>
      <c r="K186" s="69"/>
      <c r="L186" s="69"/>
      <c r="N186" s="69"/>
      <c r="O186" s="69"/>
      <c r="P186" s="69"/>
      <c r="S186" s="69"/>
      <c r="T186" s="69"/>
      <c r="U186" s="69"/>
      <c r="V186" s="69"/>
      <c r="W186" s="69"/>
      <c r="X186" s="69"/>
      <c r="Y186" s="69"/>
      <c r="Z186" s="69"/>
    </row>
    <row r="187" spans="1:26" x14ac:dyDescent="0.25">
      <c r="A187" s="69"/>
      <c r="B187" s="69"/>
      <c r="C187" s="69"/>
      <c r="E187" s="69"/>
      <c r="I187" s="69"/>
      <c r="J187" s="69"/>
      <c r="K187" s="69"/>
      <c r="L187" s="69"/>
      <c r="N187" s="69"/>
      <c r="O187" s="69"/>
      <c r="P187" s="69"/>
      <c r="S187" s="69"/>
      <c r="T187" s="69"/>
      <c r="U187" s="69"/>
      <c r="V187" s="69"/>
      <c r="W187" s="69"/>
      <c r="X187" s="69"/>
      <c r="Y187" s="69"/>
      <c r="Z187" s="69"/>
    </row>
    <row r="188" spans="1:26" x14ac:dyDescent="0.25">
      <c r="A188" s="69"/>
      <c r="B188" s="69"/>
      <c r="C188" s="69"/>
      <c r="E188" s="69"/>
      <c r="I188" s="69"/>
      <c r="J188" s="69"/>
      <c r="K188" s="69"/>
      <c r="L188" s="69"/>
      <c r="N188" s="69"/>
      <c r="O188" s="69"/>
      <c r="P188" s="69"/>
      <c r="S188" s="69"/>
      <c r="T188" s="69"/>
      <c r="U188" s="69"/>
      <c r="V188" s="69"/>
      <c r="W188" s="69"/>
      <c r="X188" s="69"/>
      <c r="Y188" s="69"/>
      <c r="Z188" s="69"/>
    </row>
    <row r="189" spans="1:26" x14ac:dyDescent="0.25">
      <c r="A189" s="69"/>
      <c r="B189" s="69"/>
      <c r="C189" s="69"/>
      <c r="E189" s="69"/>
      <c r="I189" s="69"/>
      <c r="J189" s="69"/>
      <c r="K189" s="69"/>
      <c r="L189" s="69"/>
      <c r="N189" s="69"/>
      <c r="O189" s="69"/>
      <c r="P189" s="69"/>
      <c r="S189" s="69"/>
      <c r="T189" s="69"/>
      <c r="U189" s="69"/>
      <c r="V189" s="69"/>
      <c r="W189" s="69"/>
      <c r="X189" s="69"/>
      <c r="Y189" s="69"/>
      <c r="Z189" s="69"/>
    </row>
    <row r="190" spans="1:26" x14ac:dyDescent="0.25">
      <c r="A190" s="69"/>
      <c r="B190" s="69"/>
      <c r="C190" s="69"/>
      <c r="E190" s="69"/>
      <c r="I190" s="69"/>
      <c r="J190" s="69"/>
      <c r="K190" s="69"/>
      <c r="L190" s="69"/>
      <c r="N190" s="69"/>
      <c r="O190" s="69"/>
      <c r="P190" s="69"/>
      <c r="S190" s="69"/>
      <c r="T190" s="69"/>
      <c r="U190" s="69"/>
      <c r="V190" s="69"/>
      <c r="W190" s="69"/>
      <c r="X190" s="69"/>
      <c r="Y190" s="69"/>
      <c r="Z190" s="69"/>
    </row>
    <row r="191" spans="1:26" x14ac:dyDescent="0.25">
      <c r="A191" s="69"/>
      <c r="B191" s="69"/>
      <c r="C191" s="69"/>
      <c r="E191" s="69"/>
      <c r="I191" s="69"/>
      <c r="J191" s="69"/>
      <c r="K191" s="69"/>
      <c r="L191" s="69"/>
      <c r="N191" s="69"/>
      <c r="O191" s="69"/>
      <c r="P191" s="69"/>
      <c r="S191" s="69"/>
      <c r="T191" s="69"/>
      <c r="U191" s="69"/>
      <c r="V191" s="69"/>
      <c r="W191" s="69"/>
      <c r="X191" s="69"/>
      <c r="Y191" s="69"/>
      <c r="Z191" s="69"/>
    </row>
    <row r="192" spans="1:26" x14ac:dyDescent="0.25">
      <c r="A192" s="69"/>
      <c r="B192" s="69"/>
      <c r="C192" s="69"/>
      <c r="E192" s="69"/>
      <c r="I192" s="69"/>
      <c r="J192" s="69"/>
      <c r="K192" s="69"/>
      <c r="L192" s="69"/>
      <c r="N192" s="69"/>
      <c r="O192" s="69"/>
      <c r="P192" s="69"/>
      <c r="S192" s="69"/>
      <c r="T192" s="69"/>
      <c r="U192" s="69"/>
      <c r="V192" s="69"/>
      <c r="W192" s="69"/>
      <c r="X192" s="69"/>
      <c r="Y192" s="69"/>
      <c r="Z192" s="69"/>
    </row>
    <row r="193" spans="1:26" x14ac:dyDescent="0.25">
      <c r="A193" s="69"/>
      <c r="B193" s="69"/>
      <c r="C193" s="69"/>
      <c r="E193" s="69"/>
      <c r="I193" s="69"/>
      <c r="J193" s="69"/>
      <c r="K193" s="69"/>
      <c r="L193" s="69"/>
      <c r="N193" s="69"/>
      <c r="O193" s="69"/>
      <c r="P193" s="69"/>
      <c r="S193" s="69"/>
      <c r="T193" s="69"/>
      <c r="U193" s="69"/>
      <c r="V193" s="69"/>
      <c r="W193" s="69"/>
      <c r="X193" s="69"/>
      <c r="Y193" s="69"/>
      <c r="Z193" s="69"/>
    </row>
    <row r="194" spans="1:26" x14ac:dyDescent="0.25">
      <c r="A194" s="69"/>
      <c r="B194" s="69"/>
      <c r="C194" s="69"/>
      <c r="E194" s="69"/>
      <c r="I194" s="69"/>
      <c r="J194" s="69"/>
      <c r="K194" s="69"/>
      <c r="L194" s="69"/>
      <c r="N194" s="69"/>
      <c r="O194" s="69"/>
      <c r="P194" s="69"/>
      <c r="S194" s="69"/>
      <c r="T194" s="69"/>
      <c r="U194" s="69"/>
      <c r="V194" s="69"/>
      <c r="W194" s="69"/>
      <c r="X194" s="69"/>
      <c r="Y194" s="69"/>
      <c r="Z194" s="69"/>
    </row>
    <row r="195" spans="1:26" x14ac:dyDescent="0.25">
      <c r="A195" s="69"/>
      <c r="B195" s="69"/>
      <c r="C195" s="69"/>
      <c r="E195" s="69"/>
      <c r="I195" s="69"/>
      <c r="J195" s="69"/>
      <c r="K195" s="69"/>
      <c r="L195" s="69"/>
      <c r="N195" s="69"/>
      <c r="O195" s="69"/>
      <c r="P195" s="69"/>
      <c r="S195" s="69"/>
      <c r="T195" s="69"/>
      <c r="U195" s="69"/>
      <c r="V195" s="69"/>
      <c r="W195" s="69"/>
      <c r="X195" s="69"/>
      <c r="Y195" s="69"/>
      <c r="Z195" s="69"/>
    </row>
    <row r="196" spans="1:26" x14ac:dyDescent="0.25">
      <c r="A196" s="69"/>
      <c r="B196" s="69"/>
      <c r="C196" s="69"/>
      <c r="E196" s="69"/>
      <c r="I196" s="69"/>
      <c r="J196" s="69"/>
      <c r="K196" s="69"/>
      <c r="L196" s="69"/>
      <c r="N196" s="69"/>
      <c r="O196" s="69"/>
      <c r="P196" s="69"/>
      <c r="S196" s="69"/>
      <c r="T196" s="69"/>
      <c r="U196" s="69"/>
      <c r="V196" s="69"/>
      <c r="W196" s="69"/>
      <c r="X196" s="69"/>
      <c r="Y196" s="69"/>
      <c r="Z196" s="69"/>
    </row>
    <row r="197" spans="1:26" x14ac:dyDescent="0.25">
      <c r="A197" s="69"/>
      <c r="B197" s="69"/>
      <c r="C197" s="69"/>
      <c r="E197" s="69"/>
      <c r="I197" s="69"/>
      <c r="J197" s="69"/>
      <c r="K197" s="69"/>
      <c r="L197" s="69"/>
      <c r="N197" s="69"/>
      <c r="O197" s="69"/>
      <c r="P197" s="69"/>
      <c r="S197" s="69"/>
      <c r="T197" s="69"/>
      <c r="U197" s="69"/>
      <c r="V197" s="69"/>
      <c r="W197" s="69"/>
      <c r="X197" s="69"/>
      <c r="Y197" s="69"/>
      <c r="Z197" s="69"/>
    </row>
    <row r="198" spans="1:26" x14ac:dyDescent="0.25">
      <c r="A198" s="69"/>
      <c r="B198" s="69"/>
      <c r="C198" s="69"/>
      <c r="E198" s="69"/>
      <c r="I198" s="69"/>
      <c r="J198" s="69"/>
      <c r="K198" s="69"/>
      <c r="L198" s="69"/>
      <c r="N198" s="69"/>
      <c r="O198" s="69"/>
      <c r="P198" s="69"/>
      <c r="S198" s="69"/>
      <c r="T198" s="69"/>
      <c r="U198" s="69"/>
      <c r="V198" s="69"/>
      <c r="W198" s="69"/>
      <c r="X198" s="69"/>
      <c r="Y198" s="69"/>
      <c r="Z198" s="69"/>
    </row>
    <row r="199" spans="1:26" x14ac:dyDescent="0.25">
      <c r="A199" s="69"/>
      <c r="B199" s="69"/>
      <c r="C199" s="69"/>
      <c r="E199" s="69"/>
      <c r="I199" s="69"/>
      <c r="J199" s="69"/>
      <c r="K199" s="69"/>
      <c r="L199" s="69"/>
      <c r="N199" s="69"/>
      <c r="O199" s="69"/>
      <c r="P199" s="69"/>
      <c r="S199" s="69"/>
      <c r="T199" s="69"/>
      <c r="U199" s="69"/>
      <c r="V199" s="69"/>
      <c r="W199" s="69"/>
      <c r="X199" s="69"/>
      <c r="Y199" s="69"/>
      <c r="Z199" s="69"/>
    </row>
    <row r="200" spans="1:26" x14ac:dyDescent="0.25">
      <c r="A200" s="69"/>
      <c r="B200" s="69"/>
      <c r="C200" s="69"/>
      <c r="E200" s="69"/>
      <c r="I200" s="69"/>
      <c r="J200" s="69"/>
      <c r="K200" s="69"/>
      <c r="L200" s="69"/>
      <c r="N200" s="69"/>
      <c r="O200" s="69"/>
      <c r="P200" s="69"/>
      <c r="S200" s="69"/>
      <c r="T200" s="69"/>
      <c r="U200" s="69"/>
      <c r="V200" s="69"/>
      <c r="W200" s="69"/>
      <c r="X200" s="69"/>
      <c r="Y200" s="69"/>
      <c r="Z200" s="69"/>
    </row>
  </sheetData>
  <sheetProtection sheet="1" objects="1" scenarios="1"/>
  <mergeCells count="15">
    <mergeCell ref="E1:F1"/>
    <mergeCell ref="G1:H1"/>
    <mergeCell ref="A1:A2"/>
    <mergeCell ref="B1:B2"/>
    <mergeCell ref="R1:R2"/>
    <mergeCell ref="J1:M1"/>
    <mergeCell ref="S1:S2"/>
    <mergeCell ref="T1:T2"/>
    <mergeCell ref="N1:Q1"/>
    <mergeCell ref="Z1:Z2"/>
    <mergeCell ref="U1:U2"/>
    <mergeCell ref="V1:V2"/>
    <mergeCell ref="W1:W2"/>
    <mergeCell ref="X1:X2"/>
    <mergeCell ref="Y1:Y2"/>
  </mergeCells>
  <conditionalFormatting sqref="R3:R101">
    <cfRule type="expression" dxfId="0" priority="1">
      <formula>AND(OR(J3&lt;&gt;"",K3&lt;&gt;"",L3&lt;&gt;"",N3&lt;&gt;"",O3&lt;&gt;"",P3&lt;&gt;""),      OR(J3="",K3="",L3="",N3="",O3="",P3=""))</formula>
    </cfRule>
  </conditionalFormatting>
  <dataValidations xWindow="1085" yWindow="394" count="26">
    <dataValidation type="list" allowBlank="1" showInputMessage="1" showErrorMessage="1" sqref="W4:W376" xr:uid="{ECC30FEC-792D-410F-A34C-5B41E31C5555}">
      <formula1>"Godkendelse,Tidbegrænset godkendelse,vejledende udtalelse"</formula1>
    </dataValidation>
    <dataValidation type="list" allowBlank="1" showInputMessage="1" showErrorMessage="1" sqref="D1" xr:uid="{809A35B0-7E93-4DFF-B959-278976208945}">
      <formula1>"DVR90,GVR2016,FVR09"</formula1>
    </dataValidation>
    <dataValidation type="decimal" allowBlank="1" showInputMessage="1" showErrorMessage="1" error="Sekunder angives i decimaltal mellem 0 og 60" prompt="Sekunder angives i decimaltal mellem 0 og 60" sqref="P3 L3" xr:uid="{C9EEC9DA-8598-439A-B138-D8AFDB9B73D2}">
      <formula1>0</formula1>
      <formula2>60</formula2>
    </dataValidation>
    <dataValidation type="decimal" allowBlank="1" showInputMessage="1" showErrorMessage="1" error="Sekunder angives i decimaltal mellem 0 og 60" sqref="L4:L101 P4:P101" xr:uid="{FD5BA31B-935D-46A0-A8ED-52D1CDFB91BA}">
      <formula1>0</formula1>
      <formula2>60</formula2>
    </dataValidation>
    <dataValidation type="date" operator="greaterThanOrEqual" allowBlank="1" showInputMessage="1" showErrorMessage="1" error="Datoen kan ikke være før i dag og angives i formatet 24-12-25 (24. december 2025)." prompt="Datoen angives i formatet 24-12-25 (24. december 2025)._x000a_Hvis hindringen allerede er påbegyndt eller opført, angives datoen du udfylder arket." sqref="X3" xr:uid="{B132883A-89F2-4E33-9250-8EFA7876638D}">
      <formula1>TODAY()</formula1>
    </dataValidation>
    <dataValidation type="date" operator="greaterThanOrEqual" allowBlank="1" showInputMessage="1" showErrorMessage="1" error="Datoen kan ikke være før startdatoen og skal angives i formatet 24-12-25 (24. december 2025)." prompt="Datoen angives i formatet 24-12-25 (24. december 2025)." sqref="Y3" xr:uid="{F8C29066-8F15-4021-A82A-1355E2607D65}">
      <formula1>X3</formula1>
    </dataValidation>
    <dataValidation type="date" operator="greaterThanOrEqual" allowBlank="1" showInputMessage="1" showErrorMessage="1" error="Datoen kan ikke være før startdatoen og skal angives i formatet 24-12-25 (24. december 2025)." sqref="Y4:Y101" xr:uid="{A5511A86-EE48-47DB-894A-355912EAB499}">
      <formula1>X4</formula1>
    </dataValidation>
    <dataValidation allowBlank="1" showInputMessage="1" showErrorMessage="1" prompt="Skriv hindringens navn. Fx VM1, Mast 1 osv." sqref="A3" xr:uid="{304C65F6-CE5C-448C-922C-C0B249DA9263}"/>
    <dataValidation type="list" allowBlank="1" showInputMessage="1" showErrorMessage="1" prompt="Vælg typen af hindring. Hvis du ikke kan finde typen på listen, kan du selv skrive den" sqref="B3" xr:uid="{624E25E1-067A-48A5-9B84-655C7237687E}">
      <formula1>"Mast, Skorsten, Bygning, Drage,Ballon, Mobilkran, Fastkran, Vindmølle"</formula1>
    </dataValidation>
    <dataValidation allowBlank="1" showInputMessage="1" showErrorMessage="1" prompt="Angiv terrænkoten ved hindringen i meter. Husk at vælge det rigtige højdesystem. I Danmark anvendes DVR90, Grønland DVR2016 og på Færøerne FVR09. " sqref="C3" xr:uid="{D0787F0B-E5AB-4453-AA07-72F43149B5C5}"/>
    <dataValidation allowBlank="1" showInputMessage="1" showErrorMessage="1" prompt="Angiv højden på hindringen i meter. Højden skal angives for det højeste punkt af hindringen. For vindmøller er det fx højden fra terræn op til vingetip i vingens opretstående position. For bygninger kan det fx være toppen af et teknik hus eller en antenne" sqref="E3" xr:uid="{2CD644F2-A360-4C85-8F97-66D5DD67F71C}"/>
    <dataValidation allowBlank="1" showInputMessage="1" showErrorMessage="1" prompt="Fx vingeradius for en vindmølle eller en armradius for en kran. Der kan angives et område via flere koordinater i bemærkninger, fx til mobilkraner eller drager. Bygninger kan angives med en radius eller flere koordinater, afhængig af størrelsen." sqref="I3" xr:uid="{DB995F04-2025-4FDB-8638-6F54CDC26E12}"/>
    <dataValidation type="custom" allowBlank="1" showInputMessage="1" showErrorMessage="1" sqref="J4:J101" xr:uid="{2286CAE7-7B79-4E3D-98AC-3279290A3493}">
      <formula1>IF($D$1="DVR90", AND(MOD(J4,1)=0, J4&gt;=54, J4&lt;=58), IF($D$1="FVR09", OR(J4=61, J4=62), IF($D$1="GVR2016", AND(MOD(J4,1)=0, J4&gt;=56, J4&lt;=90), TRUE)))</formula1>
    </dataValidation>
    <dataValidation type="whole" allowBlank="1" showInputMessage="1" showErrorMessage="1" error="Minutter skal angives i hele tal mellem 0 og 59" sqref="K4:K101 O4:O101" xr:uid="{5F515686-43DF-4A38-A11C-244576BBC253}">
      <formula1>0</formula1>
      <formula2>59</formula2>
    </dataValidation>
    <dataValidation type="whole" allowBlank="1" showInputMessage="1" showErrorMessage="1" error="Minutter skal angives i hele tal mellem 0 og 59" prompt="Minutter skal angives i hele tal mellem 0 og 59" sqref="K3 O3" xr:uid="{BEEF3589-EB10-433E-B2CE-B5E044C374AC}">
      <formula1>0</formula1>
      <formula2>59</formula2>
    </dataValidation>
    <dataValidation type="custom" allowBlank="1" showInputMessage="1" showErrorMessage="1" error="Tallet er ikke gyldigt for det land du har valgt til terrænkoten." prompt="Grader angives i hele tal mellem 0 og 59" sqref="J3" xr:uid="{13F75C28-898C-4780-A4C4-6CBCD0FDE328}">
      <formula1>IF($D$1="DVR90", AND(MOD(J3,1)=0, J3&gt;=54, J3&lt;=58), IF($D$1="FVR09", OR(J3=61, J3=62), IF($D$1="GVR2016", AND(MOD(J3,1)=0, J3&gt;=56, J3&lt;=90), TRUE)))</formula1>
    </dataValidation>
    <dataValidation type="custom" allowBlank="1" showInputMessage="1" showErrorMessage="1" sqref="N4:N101" xr:uid="{76B70635-1D5E-4650-A0A0-0C00F330B5CB}">
      <formula1>IF($D$1="DVR90", AND(MOD(N4,1)=0, N4&gt;=3, N4&lt;=13), IF($D$1="FVR09", AND(MOD(N4,1)=0, N4&gt;=0, N4&lt;=14), IF($D$1="GVR2016", AND(MOD(N4,1)=0, N4&gt;=0, N4&lt;=76), TRUE)))</formula1>
    </dataValidation>
    <dataValidation type="custom" allowBlank="1" showInputMessage="1" showErrorMessage="1" error="Tallet er ikke gyldigt for det land du har valgt til terrænkoten." prompt="Grader angives i hele tal mellem 0 og 59" sqref="N3" xr:uid="{550B26EB-A06C-4E31-AAC8-6DE492F9C95D}">
      <formula1>IF($D$1="DVR90", AND(MOD(N3,1)=0, N3&gt;=3, N3&lt;=13), IF($D$1="FVR09", AND(MOD(N3,1)=0, N3&gt;=0, N3&lt;=14), IF($D$1="GVR2016", AND(MOD(N3,1)=0, N3&gt;=0, N3&lt;=76), TRUE)))</formula1>
    </dataValidation>
    <dataValidation allowBlank="1" showInputMessage="1" showErrorMessage="1" prompt="Hvis der er en adresse i nærheden af hindringen angives den her, sammen med postnummer og by._x000a_Det er ikke lige vigtigt med adresse for alle placeringer. For vindmøller fx, giver det ikke altid mening, at have tilknyttet en adresse" sqref="S3" xr:uid="{B1EB8D58-9956-4EAB-B926-117F14E09CCE}"/>
    <dataValidation allowBlank="1" showInputMessage="1" showErrorMessage="1" prompt="Angiv kommunen hvor hindringen placeres" sqref="T3" xr:uid="{334ECF57-911C-4B66-B6E9-3F789A3A23EC}"/>
    <dataValidation allowBlank="1" showInputMessage="1" showErrorMessage="1" prompt="Angiv matrikklenummeret hvor hindringen placeres" sqref="U3" xr:uid="{29FA85C2-4A50-4C8B-B261-34D63E8F35D0}"/>
    <dataValidation allowBlank="1" showInputMessage="1" showErrorMessage="1" prompt="Angiv ejerlavet hvor hindringen placeres" sqref="V3" xr:uid="{7D9A730E-16B5-4E6B-878F-2B50E2192555}"/>
    <dataValidation type="list" allowBlank="1" showInputMessage="1" showErrorMessage="1" prompt="Vælg om der ansøges om godkendelse, tidsbegrænset godkendelse eller om der ønskes en vejledende udtalelse" sqref="W3" xr:uid="{C6F793BC-3B9F-4D46-B5F3-1B5457F245B6}">
      <formula1>"Godkendelse,Tidbegrænset godkendelse,vejledende udtalelse"</formula1>
    </dataValidation>
    <dataValidation type="date" operator="greaterThanOrEqual" allowBlank="1" showInputMessage="1" showErrorMessage="1" error="Datoen kan ikke være før i dag og angives i formatet 24-12-25 (24. december 2025)." sqref="X4:X101" xr:uid="{14D15CDF-7EC8-4504-82A5-8E252F5CB119}">
      <formula1>TODAY()</formula1>
    </dataValidation>
    <dataValidation allowBlank="1" showInputMessage="1" showErrorMessage="1" prompt="Her kan fx skrives flere koordinater til et polygon, for at angive et projektområde" sqref="Z3" xr:uid="{EF6FAB5A-93A2-4064-A584-D5EE8CFB9FA9}"/>
    <dataValidation type="list" allowBlank="1" showInputMessage="1" showErrorMessage="1" sqref="B4:B101" xr:uid="{368AC9B5-8225-48C0-AA0D-15E6F77E4A4F}">
      <formula1>"Mast, Skorsten, Bygning, Drage,Ballon, Mobilkran, Fastkran, Vindmølle"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Vejledning_eksempel</vt:lpstr>
      <vt:lpstr>Hindringer</vt:lpstr>
      <vt:lpstr>Ark2</vt:lpstr>
      <vt:lpstr>Ark3</vt:lpstr>
    </vt:vector>
  </TitlesOfParts>
  <Company>Trafikstyrelsen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SYSSIS01</dc:creator>
  <cp:lastModifiedBy>Emilie Oline Buch Larsen</cp:lastModifiedBy>
  <dcterms:created xsi:type="dcterms:W3CDTF">2023-02-21T12:25:25Z</dcterms:created>
  <dcterms:modified xsi:type="dcterms:W3CDTF">2025-07-18T07:14:22Z</dcterms:modified>
</cp:coreProperties>
</file>